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160" activeTab="1"/>
  </bookViews>
  <sheets>
    <sheet name="Grupė A, bern. + merg." sheetId="20" r:id="rId1"/>
    <sheet name="Grupės B+C, bern.+ merg." sheetId="29" r:id="rId2"/>
    <sheet name="Lapas1" sheetId="22" r:id="rId3"/>
  </sheets>
  <definedNames>
    <definedName name="_xlnm._FilterDatabase" localSheetId="0" hidden="1">'Grupė A, bern. + merg.'!$B$19:$F$19</definedName>
    <definedName name="_xlnm._FilterDatabase" localSheetId="1" hidden="1">'Grupės B+C, bern.+ merg.'!$B$5:$F$5</definedName>
  </definedNames>
  <calcPr calcId="145621"/>
</workbook>
</file>

<file path=xl/calcChain.xml><?xml version="1.0" encoding="utf-8"?>
<calcChain xmlns="http://schemas.openxmlformats.org/spreadsheetml/2006/main">
  <c r="L32" i="29" l="1"/>
  <c r="L35" i="29"/>
  <c r="L31" i="29"/>
  <c r="L33" i="29"/>
  <c r="L30" i="29"/>
  <c r="L36" i="29"/>
  <c r="L34" i="29"/>
  <c r="J32" i="29"/>
  <c r="K32" i="29" s="1"/>
  <c r="J35" i="29"/>
  <c r="K35" i="29" s="1"/>
  <c r="J31" i="29"/>
  <c r="K31" i="29" s="1"/>
  <c r="J33" i="29"/>
  <c r="K33" i="29" s="1"/>
  <c r="J30" i="29"/>
  <c r="K30" i="29" s="1"/>
  <c r="J36" i="29"/>
  <c r="K36" i="29" s="1"/>
  <c r="J34" i="29"/>
  <c r="K34" i="29" s="1"/>
  <c r="L22" i="29"/>
  <c r="L26" i="29"/>
  <c r="L27" i="29"/>
  <c r="L24" i="29"/>
  <c r="L25" i="29"/>
  <c r="L23" i="29"/>
  <c r="L21" i="29"/>
  <c r="L37" i="29"/>
  <c r="J37" i="29"/>
  <c r="K37" i="29" s="1"/>
  <c r="J21" i="29"/>
  <c r="K21" i="29" s="1"/>
  <c r="J23" i="29"/>
  <c r="K23" i="29" s="1"/>
  <c r="J25" i="29"/>
  <c r="K25" i="29" s="1"/>
  <c r="J24" i="29"/>
  <c r="K24" i="29" s="1"/>
  <c r="J27" i="29"/>
  <c r="K27" i="29" s="1"/>
  <c r="J26" i="29"/>
  <c r="K26" i="29" s="1"/>
  <c r="J22" i="29"/>
  <c r="K22" i="29" s="1"/>
  <c r="L11" i="29"/>
  <c r="J11" i="29"/>
  <c r="K11" i="29" s="1"/>
  <c r="L8" i="29"/>
  <c r="J8" i="29"/>
  <c r="K8" i="29" s="1"/>
  <c r="L9" i="29"/>
  <c r="J9" i="29"/>
  <c r="K9" i="29" s="1"/>
  <c r="L12" i="29"/>
  <c r="J12" i="29"/>
  <c r="K12" i="29" s="1"/>
  <c r="L14" i="29"/>
  <c r="J14" i="29"/>
  <c r="K14" i="29" s="1"/>
  <c r="L10" i="29"/>
  <c r="J10" i="29"/>
  <c r="K10" i="29" s="1"/>
  <c r="L15" i="29"/>
  <c r="J15" i="29"/>
  <c r="K15" i="29" s="1"/>
  <c r="L17" i="29"/>
  <c r="J17" i="29"/>
  <c r="K17" i="29" s="1"/>
  <c r="L13" i="29"/>
  <c r="J13" i="29"/>
  <c r="K13" i="29" s="1"/>
  <c r="L18" i="29"/>
  <c r="J18" i="29"/>
  <c r="K18" i="29" s="1"/>
  <c r="L7" i="29"/>
  <c r="J7" i="29"/>
  <c r="K7" i="29" s="1"/>
  <c r="L6" i="29"/>
  <c r="J6" i="29"/>
  <c r="K6" i="29" s="1"/>
  <c r="L16" i="29"/>
  <c r="J16" i="29"/>
  <c r="K16" i="29" s="1"/>
  <c r="M26" i="29" l="1"/>
  <c r="M24" i="29"/>
  <c r="M23" i="29"/>
  <c r="M37" i="29"/>
  <c r="M33" i="29"/>
  <c r="M25" i="29"/>
  <c r="M31" i="29"/>
  <c r="M35" i="29"/>
  <c r="M16" i="29"/>
  <c r="M7" i="29"/>
  <c r="M13" i="29"/>
  <c r="M15" i="29"/>
  <c r="M14" i="29"/>
  <c r="M9" i="29"/>
  <c r="M11" i="29"/>
  <c r="M27" i="29"/>
  <c r="M21" i="29"/>
  <c r="M30" i="29"/>
  <c r="M32" i="29"/>
  <c r="M22" i="29"/>
  <c r="M34" i="29"/>
  <c r="M36" i="29"/>
  <c r="M6" i="29"/>
  <c r="M18" i="29"/>
  <c r="M17" i="29"/>
  <c r="M10" i="29"/>
  <c r="M12" i="29"/>
  <c r="M8" i="29"/>
  <c r="J8" i="20"/>
  <c r="J15" i="20"/>
  <c r="J14" i="20"/>
  <c r="J9" i="20"/>
  <c r="J11" i="20"/>
  <c r="J7" i="20"/>
  <c r="J10" i="20"/>
  <c r="J13" i="20"/>
  <c r="J12" i="20"/>
  <c r="J27" i="20" l="1"/>
  <c r="J20" i="20"/>
  <c r="J24" i="20"/>
  <c r="J22" i="20" l="1"/>
  <c r="J26" i="20"/>
  <c r="J25" i="20"/>
  <c r="J23" i="20"/>
  <c r="J21" i="20"/>
</calcChain>
</file>

<file path=xl/sharedStrings.xml><?xml version="1.0" encoding="utf-8"?>
<sst xmlns="http://schemas.openxmlformats.org/spreadsheetml/2006/main" count="151" uniqueCount="80">
  <si>
    <t>Nemenčinė</t>
  </si>
  <si>
    <t>Vieta</t>
  </si>
  <si>
    <t xml:space="preserve">Starto Nr. </t>
  </si>
  <si>
    <t xml:space="preserve">Gimimo data </t>
  </si>
  <si>
    <t>Vardas, pavardė</t>
  </si>
  <si>
    <t>Klubas / mokykla</t>
  </si>
  <si>
    <t xml:space="preserve">Starto laikas </t>
  </si>
  <si>
    <t xml:space="preserve">Šaudymas </t>
  </si>
  <si>
    <t>gulint</t>
  </si>
  <si>
    <t xml:space="preserve">viso </t>
  </si>
  <si>
    <t xml:space="preserve">Baudos laikas </t>
  </si>
  <si>
    <t>Finišo laikas</t>
  </si>
  <si>
    <t xml:space="preserve">VILNIAUS RAJONO SAVIVALDYBĖS SPORTO MOKYKLOS BIATLONO PIRMENYBĖS </t>
  </si>
  <si>
    <t>Trasos laikas</t>
  </si>
  <si>
    <t xml:space="preserve">Galutinis laikas </t>
  </si>
  <si>
    <t>Baudos laikas</t>
  </si>
  <si>
    <t>sek.</t>
  </si>
  <si>
    <t xml:space="preserve">Lukrecija Daugirdaitė </t>
  </si>
  <si>
    <t xml:space="preserve">Vilniaus m. SC </t>
  </si>
  <si>
    <t xml:space="preserve">Rugilė Dabulskytė </t>
  </si>
  <si>
    <t xml:space="preserve">Justinas Binkys </t>
  </si>
  <si>
    <t xml:space="preserve">Grupė "A", 2003-2004 gim. m. berniukai, 4 km </t>
  </si>
  <si>
    <t xml:space="preserve">Grupė "A", 2003-2004 gim. m. mergaitės, 3 km </t>
  </si>
  <si>
    <t xml:space="preserve">Domas Jankauskas </t>
  </si>
  <si>
    <t>Anykščių SC</t>
  </si>
  <si>
    <t xml:space="preserve">Lukas Šereika </t>
  </si>
  <si>
    <t xml:space="preserve">Grupė "B", 2005-2006 gim. m. mergaitės, 3 km </t>
  </si>
  <si>
    <t xml:space="preserve">Beata Šliachtovič </t>
  </si>
  <si>
    <t>b/k</t>
  </si>
  <si>
    <t xml:space="preserve">Marija Kresik </t>
  </si>
  <si>
    <t xml:space="preserve">Kristupas Saladžius </t>
  </si>
  <si>
    <t xml:space="preserve">Grupė "B", 2005-2006 gim. m. berniukai, 3 km </t>
  </si>
  <si>
    <t xml:space="preserve">Liutauras Smetona </t>
  </si>
  <si>
    <t xml:space="preserve">Anykščių SC </t>
  </si>
  <si>
    <t xml:space="preserve">Titas Raugas </t>
  </si>
  <si>
    <t xml:space="preserve">Mikas Vildžiūnas </t>
  </si>
  <si>
    <t xml:space="preserve">Tomas Bartašius </t>
  </si>
  <si>
    <t xml:space="preserve">Vitold Bystrickij </t>
  </si>
  <si>
    <t>Vilniaus r. SM</t>
  </si>
  <si>
    <t xml:space="preserve">Virginijus Bilaišis </t>
  </si>
  <si>
    <t xml:space="preserve">Ignalinos KSC </t>
  </si>
  <si>
    <t xml:space="preserve">Dovydas Steponiuk </t>
  </si>
  <si>
    <t xml:space="preserve">Lukas Gudonis </t>
  </si>
  <si>
    <t xml:space="preserve">Deimantė Šerėnaitė </t>
  </si>
  <si>
    <t>Ignalinos KSC</t>
  </si>
  <si>
    <t xml:space="preserve">Leja Zacharova </t>
  </si>
  <si>
    <t>Iganlinos KSC</t>
  </si>
  <si>
    <t xml:space="preserve">Kiril Tarasov </t>
  </si>
  <si>
    <t xml:space="preserve">Ignas Aleksejevas </t>
  </si>
  <si>
    <t xml:space="preserve">Mindaugas Varneckas </t>
  </si>
  <si>
    <t xml:space="preserve">Eimantas Lekavičius </t>
  </si>
  <si>
    <t xml:space="preserve">Edvinas Rantinšas </t>
  </si>
  <si>
    <t xml:space="preserve">Egor Zacharov </t>
  </si>
  <si>
    <t xml:space="preserve">Ilja Zacharov </t>
  </si>
  <si>
    <t xml:space="preserve">Lukas Želechovskis </t>
  </si>
  <si>
    <t xml:space="preserve">Grupė "C", 2007 gim. m. ir jaunesni berniukai, 3 km </t>
  </si>
  <si>
    <t xml:space="preserve">Polina Kresik </t>
  </si>
  <si>
    <t xml:space="preserve">Daniel Buchovskij </t>
  </si>
  <si>
    <t xml:space="preserve">Karol Chmelevski </t>
  </si>
  <si>
    <t xml:space="preserve">Albert Gasperovič </t>
  </si>
  <si>
    <t xml:space="preserve">Boguslav Lavrinovič </t>
  </si>
  <si>
    <t xml:space="preserve">Miroslav Podlipski </t>
  </si>
  <si>
    <t xml:space="preserve">Damian Rynkevič </t>
  </si>
  <si>
    <t xml:space="preserve">Jakub Martusevič </t>
  </si>
  <si>
    <t xml:space="preserve">Kamilė Stakauskaitė </t>
  </si>
  <si>
    <t xml:space="preserve">Dominyka Demenytė </t>
  </si>
  <si>
    <t xml:space="preserve">Eliza Christenko </t>
  </si>
  <si>
    <t xml:space="preserve">Karina Borkovska </t>
  </si>
  <si>
    <t xml:space="preserve">Silvija Karavackaitė </t>
  </si>
  <si>
    <t xml:space="preserve">Aleksandr Lavrinovič </t>
  </si>
  <si>
    <t xml:space="preserve">Marek Griniuk </t>
  </si>
  <si>
    <t xml:space="preserve">Viktorija Romanova </t>
  </si>
  <si>
    <t xml:space="preserve">Kamilė Jakubauskaitė </t>
  </si>
  <si>
    <t xml:space="preserve">Sara Urumova </t>
  </si>
  <si>
    <t xml:space="preserve">Kornelija Karavackaitė </t>
  </si>
  <si>
    <t xml:space="preserve">startas 14:50 </t>
  </si>
  <si>
    <t>startas 14:30</t>
  </si>
  <si>
    <t>DNS</t>
  </si>
  <si>
    <t xml:space="preserve">Finišo laikas 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</si>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</sst>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u/>
      <sz val="12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Border="1" applyAlignme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2" fillId="3" borderId="7" xfId="0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45" fontId="4" fillId="0" borderId="3" xfId="0" applyNumberFormat="1" applyFont="1" applyBorder="1" applyAlignment="1">
      <alignment horizontal="center" vertical="center"/>
    </xf>
    <xf numFmtId="45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5" fontId="4" fillId="0" borderId="3" xfId="0" applyNumberFormat="1" applyFont="1" applyFill="1" applyBorder="1" applyAlignment="1">
      <alignment horizontal="center" vertical="center"/>
    </xf>
    <xf numFmtId="45" fontId="4" fillId="0" borderId="1" xfId="0" applyNumberFormat="1" applyFont="1" applyFill="1" applyBorder="1" applyAlignment="1">
      <alignment horizontal="center" vertical="center"/>
    </xf>
    <xf numFmtId="21" fontId="0" fillId="0" borderId="1" xfId="0" applyNumberFormat="1" applyFont="1" applyBorder="1" applyAlignment="1"/>
    <xf numFmtId="0" fontId="6" fillId="0" borderId="1" xfId="0" applyFont="1" applyBorder="1" applyAlignment="1"/>
    <xf numFmtId="0" fontId="4" fillId="0" borderId="0" xfId="0" applyFont="1" applyBorder="1" applyAlignment="1">
      <alignment horizontal="left" vertical="center"/>
    </xf>
    <xf numFmtId="45" fontId="4" fillId="0" borderId="0" xfId="0" applyNumberFormat="1" applyFont="1" applyBorder="1" applyAlignment="1">
      <alignment horizontal="center" vertical="center"/>
    </xf>
    <xf numFmtId="45" fontId="2" fillId="0" borderId="3" xfId="0" applyNumberFormat="1" applyFont="1" applyBorder="1" applyAlignment="1">
      <alignment horizontal="center" vertical="center"/>
    </xf>
    <xf numFmtId="45" fontId="2" fillId="0" borderId="1" xfId="0" applyNumberFormat="1" applyFont="1" applyBorder="1" applyAlignment="1">
      <alignment horizontal="center" vertical="center"/>
    </xf>
    <xf numFmtId="45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99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426"/>
  <sheetViews>
    <sheetView workbookViewId="0">
      <pane xSplit="2" ySplit="2" topLeftCell="C3" activePane="bottomRight" state="frozen"/>
      <selection pane="topRight" activeCell="B1" sqref="B1"/>
      <selection pane="bottomLeft" activeCell="A2" sqref="A2"/>
      <selection pane="bottomRight" activeCell="P22" sqref="P22"/>
    </sheetView>
  </sheetViews>
  <sheetFormatPr defaultColWidth="14.42578125" defaultRowHeight="15.75" customHeight="1" x14ac:dyDescent="0.2"/>
  <cols>
    <col min="1" max="1" width="6.7109375" customWidth="1"/>
    <col min="2" max="2" width="7.5703125" customWidth="1"/>
    <col min="3" max="3" width="24.140625" customWidth="1"/>
    <col min="4" max="4" width="12.5703125" style="1" customWidth="1"/>
    <col min="5" max="5" width="17" style="1" customWidth="1"/>
    <col min="6" max="6" width="10.140625" style="4" customWidth="1"/>
    <col min="7" max="7" width="9.28515625" style="3" customWidth="1"/>
    <col min="8" max="8" width="6.85546875" style="3" customWidth="1"/>
    <col min="9" max="10" width="6.85546875" customWidth="1"/>
    <col min="11" max="11" width="16.28515625" customWidth="1"/>
  </cols>
  <sheetData>
    <row r="1" spans="1:11" ht="15.75" customHeight="1" x14ac:dyDescent="0.25">
      <c r="A1" s="14"/>
      <c r="B1" s="14"/>
      <c r="C1" s="39" t="s">
        <v>12</v>
      </c>
      <c r="D1" s="39"/>
      <c r="E1" s="39"/>
      <c r="F1" s="39"/>
      <c r="G1" s="39"/>
      <c r="H1" s="39"/>
      <c r="I1" s="39"/>
      <c r="J1" s="39"/>
    </row>
    <row r="2" spans="1:11" ht="27" customHeight="1" x14ac:dyDescent="0.25">
      <c r="A2" s="14"/>
      <c r="B2" s="46" t="s">
        <v>0</v>
      </c>
      <c r="C2" s="46"/>
      <c r="D2" s="15"/>
      <c r="E2" s="15"/>
      <c r="F2" s="45">
        <v>43019</v>
      </c>
      <c r="G2" s="45"/>
      <c r="H2" s="45"/>
      <c r="I2" s="45"/>
      <c r="J2" s="45"/>
    </row>
    <row r="3" spans="1:11" ht="18" customHeight="1" x14ac:dyDescent="0.2">
      <c r="A3" s="3"/>
      <c r="B3" s="3"/>
      <c r="C3" s="3"/>
      <c r="D3" s="5"/>
      <c r="E3" s="5"/>
      <c r="F3" s="3"/>
      <c r="I3" s="3"/>
      <c r="J3" s="3"/>
      <c r="K3" s="3"/>
    </row>
    <row r="4" spans="1:11" ht="18" customHeight="1" thickBot="1" x14ac:dyDescent="0.3">
      <c r="A4" s="14"/>
      <c r="B4" s="14"/>
      <c r="C4" s="41" t="s">
        <v>21</v>
      </c>
      <c r="D4" s="41"/>
      <c r="E4" s="41"/>
      <c r="F4" s="16"/>
      <c r="G4" s="16"/>
      <c r="H4" s="17"/>
      <c r="I4" s="42"/>
      <c r="J4" s="42"/>
      <c r="K4" s="24" t="s">
        <v>76</v>
      </c>
    </row>
    <row r="5" spans="1:11" ht="18" customHeight="1" thickBot="1" x14ac:dyDescent="0.25">
      <c r="A5" s="43" t="s">
        <v>1</v>
      </c>
      <c r="B5" s="43" t="s">
        <v>2</v>
      </c>
      <c r="C5" s="43" t="s">
        <v>4</v>
      </c>
      <c r="D5" s="43" t="s">
        <v>3</v>
      </c>
      <c r="E5" s="43" t="s">
        <v>5</v>
      </c>
      <c r="F5" s="43" t="s">
        <v>6</v>
      </c>
      <c r="G5" s="43" t="s">
        <v>15</v>
      </c>
      <c r="H5" s="47" t="s">
        <v>7</v>
      </c>
      <c r="I5" s="48"/>
      <c r="J5" s="49"/>
      <c r="K5" s="43" t="s">
        <v>78</v>
      </c>
    </row>
    <row r="6" spans="1:11" ht="18" customHeight="1" thickBot="1" x14ac:dyDescent="0.25">
      <c r="A6" s="44"/>
      <c r="B6" s="44"/>
      <c r="C6" s="44"/>
      <c r="D6" s="44"/>
      <c r="E6" s="44"/>
      <c r="F6" s="44"/>
      <c r="G6" s="44"/>
      <c r="H6" s="6" t="s">
        <v>8</v>
      </c>
      <c r="I6" s="7" t="s">
        <v>8</v>
      </c>
      <c r="J6" s="7" t="s">
        <v>9</v>
      </c>
      <c r="K6" s="44"/>
    </row>
    <row r="7" spans="1:11" ht="18" customHeight="1" x14ac:dyDescent="0.2">
      <c r="A7" s="12">
        <v>1</v>
      </c>
      <c r="B7" s="12">
        <v>12</v>
      </c>
      <c r="C7" s="13" t="s">
        <v>23</v>
      </c>
      <c r="D7" s="12">
        <v>2003</v>
      </c>
      <c r="E7" s="13" t="s">
        <v>24</v>
      </c>
      <c r="F7" s="20">
        <v>0.125</v>
      </c>
      <c r="G7" s="21"/>
      <c r="H7" s="12">
        <v>0</v>
      </c>
      <c r="I7" s="12">
        <v>0</v>
      </c>
      <c r="J7" s="9">
        <f>SUM(H7:I7)</f>
        <v>0</v>
      </c>
      <c r="K7" s="37">
        <v>1.1643518518518518E-2</v>
      </c>
    </row>
    <row r="8" spans="1:11" ht="18" customHeight="1" x14ac:dyDescent="0.2">
      <c r="A8" s="12">
        <v>2</v>
      </c>
      <c r="B8" s="9">
        <v>17</v>
      </c>
      <c r="C8" s="13" t="s">
        <v>70</v>
      </c>
      <c r="D8" s="12">
        <v>2003</v>
      </c>
      <c r="E8" s="13" t="s">
        <v>38</v>
      </c>
      <c r="F8" s="20">
        <v>0.33333333333333298</v>
      </c>
      <c r="G8" s="21"/>
      <c r="H8" s="12">
        <v>1</v>
      </c>
      <c r="I8" s="12">
        <v>4</v>
      </c>
      <c r="J8" s="9">
        <f>SUM(H8:I8)</f>
        <v>5</v>
      </c>
      <c r="K8" s="37">
        <v>1.1759259259259259E-2</v>
      </c>
    </row>
    <row r="9" spans="1:11" ht="18" customHeight="1" x14ac:dyDescent="0.2">
      <c r="A9" s="12">
        <v>3</v>
      </c>
      <c r="B9" s="12">
        <v>14</v>
      </c>
      <c r="C9" s="13" t="s">
        <v>41</v>
      </c>
      <c r="D9" s="12">
        <v>2003</v>
      </c>
      <c r="E9" s="13" t="s">
        <v>40</v>
      </c>
      <c r="F9" s="20">
        <v>0.20833333333333301</v>
      </c>
      <c r="G9" s="21"/>
      <c r="H9" s="12">
        <v>3</v>
      </c>
      <c r="I9" s="12">
        <v>2</v>
      </c>
      <c r="J9" s="9">
        <f>SUM(H9:I9)</f>
        <v>5</v>
      </c>
      <c r="K9" s="37">
        <v>1.1886574074074075E-2</v>
      </c>
    </row>
    <row r="10" spans="1:11" ht="18" customHeight="1" x14ac:dyDescent="0.2">
      <c r="A10" s="12">
        <v>4</v>
      </c>
      <c r="B10" s="9">
        <v>11</v>
      </c>
      <c r="C10" s="13" t="s">
        <v>25</v>
      </c>
      <c r="D10" s="12">
        <v>2003</v>
      </c>
      <c r="E10" s="13" t="s">
        <v>24</v>
      </c>
      <c r="F10" s="20">
        <v>8.3333333333333301E-2</v>
      </c>
      <c r="G10" s="21"/>
      <c r="H10" s="12">
        <v>4</v>
      </c>
      <c r="I10" s="12">
        <v>4</v>
      </c>
      <c r="J10" s="9">
        <f t="shared" ref="J10:J11" si="0">SUM(H10:I10)</f>
        <v>8</v>
      </c>
      <c r="K10" s="37">
        <v>1.3055555555555556E-2</v>
      </c>
    </row>
    <row r="11" spans="1:11" ht="18" customHeight="1" x14ac:dyDescent="0.2">
      <c r="A11" s="12">
        <v>5</v>
      </c>
      <c r="B11" s="9">
        <v>13</v>
      </c>
      <c r="C11" s="13" t="s">
        <v>39</v>
      </c>
      <c r="D11" s="12">
        <v>2003</v>
      </c>
      <c r="E11" s="13" t="s">
        <v>40</v>
      </c>
      <c r="F11" s="20">
        <v>0.16666666666666699</v>
      </c>
      <c r="G11" s="21">
        <v>1.3888888888888889E-3</v>
      </c>
      <c r="H11" s="12">
        <v>3</v>
      </c>
      <c r="I11" s="12">
        <v>3</v>
      </c>
      <c r="J11" s="9">
        <f t="shared" si="0"/>
        <v>6</v>
      </c>
      <c r="K11" s="37">
        <v>1.3564814814814816E-2</v>
      </c>
    </row>
    <row r="12" spans="1:11" ht="18" customHeight="1" x14ac:dyDescent="0.2">
      <c r="A12" s="9">
        <v>6</v>
      </c>
      <c r="B12" s="9">
        <v>9</v>
      </c>
      <c r="C12" s="10" t="s">
        <v>20</v>
      </c>
      <c r="D12" s="9">
        <v>2004</v>
      </c>
      <c r="E12" s="10" t="s">
        <v>18</v>
      </c>
      <c r="F12" s="20">
        <v>0</v>
      </c>
      <c r="G12" s="20"/>
      <c r="H12" s="9">
        <v>4</v>
      </c>
      <c r="I12" s="9">
        <v>4</v>
      </c>
      <c r="J12" s="9">
        <f>SUM(H12:I12)</f>
        <v>8</v>
      </c>
      <c r="K12" s="36">
        <v>1.3854166666666666E-2</v>
      </c>
    </row>
    <row r="13" spans="1:11" ht="18" customHeight="1" x14ac:dyDescent="0.2">
      <c r="A13" s="12">
        <v>7</v>
      </c>
      <c r="B13" s="12">
        <v>10</v>
      </c>
      <c r="C13" s="13" t="s">
        <v>30</v>
      </c>
      <c r="D13" s="12">
        <v>2003</v>
      </c>
      <c r="E13" s="13" t="s">
        <v>18</v>
      </c>
      <c r="F13" s="20">
        <v>4.1666666666666699E-2</v>
      </c>
      <c r="G13" s="21"/>
      <c r="H13" s="12">
        <v>5</v>
      </c>
      <c r="I13" s="12">
        <v>5</v>
      </c>
      <c r="J13" s="9">
        <f>SUM(H13:I13)</f>
        <v>10</v>
      </c>
      <c r="K13" s="37">
        <v>1.4351851851851852E-2</v>
      </c>
    </row>
    <row r="14" spans="1:11" ht="18" customHeight="1" x14ac:dyDescent="0.2">
      <c r="A14" s="12">
        <v>8</v>
      </c>
      <c r="B14" s="9">
        <v>15</v>
      </c>
      <c r="C14" s="13" t="s">
        <v>42</v>
      </c>
      <c r="D14" s="12">
        <v>2003</v>
      </c>
      <c r="E14" s="13" t="s">
        <v>40</v>
      </c>
      <c r="F14" s="20">
        <v>0.25</v>
      </c>
      <c r="G14" s="21">
        <v>1.3888888888888889E-3</v>
      </c>
      <c r="H14" s="12">
        <v>3</v>
      </c>
      <c r="I14" s="12">
        <v>2</v>
      </c>
      <c r="J14" s="9">
        <f>SUM(H14:I14)</f>
        <v>5</v>
      </c>
      <c r="K14" s="37">
        <v>1.5219907407407409E-2</v>
      </c>
    </row>
    <row r="15" spans="1:11" ht="18" customHeight="1" x14ac:dyDescent="0.2">
      <c r="A15" s="12">
        <v>9</v>
      </c>
      <c r="B15" s="12">
        <v>16</v>
      </c>
      <c r="C15" s="13" t="s">
        <v>69</v>
      </c>
      <c r="D15" s="12">
        <v>2004</v>
      </c>
      <c r="E15" s="13" t="s">
        <v>38</v>
      </c>
      <c r="F15" s="20">
        <v>0.29166666666666702</v>
      </c>
      <c r="G15" s="21"/>
      <c r="H15" s="12">
        <v>3</v>
      </c>
      <c r="I15" s="12">
        <v>2</v>
      </c>
      <c r="J15" s="9">
        <f>SUM(H15:I15)</f>
        <v>5</v>
      </c>
      <c r="K15" s="37">
        <v>1.5682870370370371E-2</v>
      </c>
    </row>
    <row r="16" spans="1:11" s="3" customFormat="1" ht="15.75" customHeight="1" x14ac:dyDescent="0.2">
      <c r="D16" s="5"/>
      <c r="E16" s="5"/>
    </row>
    <row r="17" spans="1:11" s="3" customFormat="1" ht="15.75" customHeight="1" thickBot="1" x14ac:dyDescent="0.3">
      <c r="A17" s="14"/>
      <c r="B17" s="14"/>
      <c r="C17" s="41" t="s">
        <v>22</v>
      </c>
      <c r="D17" s="41"/>
      <c r="E17" s="41"/>
      <c r="F17" s="16"/>
      <c r="G17" s="16"/>
      <c r="H17" s="17"/>
      <c r="I17" s="42"/>
      <c r="J17" s="42"/>
      <c r="K17" s="23" t="s">
        <v>75</v>
      </c>
    </row>
    <row r="18" spans="1:11" s="3" customFormat="1" ht="15.75" customHeight="1" thickBot="1" x14ac:dyDescent="0.25">
      <c r="A18" s="40" t="s">
        <v>1</v>
      </c>
      <c r="B18" s="40" t="s">
        <v>2</v>
      </c>
      <c r="C18" s="40" t="s">
        <v>4</v>
      </c>
      <c r="D18" s="40" t="s">
        <v>3</v>
      </c>
      <c r="E18" s="40" t="s">
        <v>5</v>
      </c>
      <c r="F18" s="40" t="s">
        <v>6</v>
      </c>
      <c r="G18" s="40" t="s">
        <v>15</v>
      </c>
      <c r="H18" s="40" t="s">
        <v>7</v>
      </c>
      <c r="I18" s="40"/>
      <c r="J18" s="40"/>
      <c r="K18" s="40" t="s">
        <v>78</v>
      </c>
    </row>
    <row r="19" spans="1:11" s="3" customFormat="1" ht="15.75" customHeight="1" thickBot="1" x14ac:dyDescent="0.25">
      <c r="A19" s="40"/>
      <c r="B19" s="40"/>
      <c r="C19" s="40"/>
      <c r="D19" s="40"/>
      <c r="E19" s="40"/>
      <c r="F19" s="40"/>
      <c r="G19" s="40"/>
      <c r="H19" s="6" t="s">
        <v>8</v>
      </c>
      <c r="I19" s="7" t="s">
        <v>8</v>
      </c>
      <c r="J19" s="7" t="s">
        <v>9</v>
      </c>
      <c r="K19" s="40"/>
    </row>
    <row r="20" spans="1:11" s="3" customFormat="1" ht="18" customHeight="1" x14ac:dyDescent="0.25">
      <c r="A20" s="11">
        <v>1</v>
      </c>
      <c r="B20" s="12">
        <v>4</v>
      </c>
      <c r="C20" s="13" t="s">
        <v>72</v>
      </c>
      <c r="D20" s="12">
        <v>2003</v>
      </c>
      <c r="E20" s="13" t="s">
        <v>38</v>
      </c>
      <c r="F20" s="20">
        <v>0.125</v>
      </c>
      <c r="G20" s="21"/>
      <c r="H20" s="12">
        <v>3</v>
      </c>
      <c r="I20" s="12">
        <v>5</v>
      </c>
      <c r="J20" s="9">
        <f>SUM(H20:I20)</f>
        <v>8</v>
      </c>
      <c r="K20" s="37">
        <v>8.819444444444444E-3</v>
      </c>
    </row>
    <row r="21" spans="1:11" ht="15.75" customHeight="1" x14ac:dyDescent="0.25">
      <c r="A21" s="8">
        <v>2</v>
      </c>
      <c r="B21" s="9">
        <v>1</v>
      </c>
      <c r="C21" s="10" t="s">
        <v>17</v>
      </c>
      <c r="D21" s="9">
        <v>2004</v>
      </c>
      <c r="E21" s="10" t="s">
        <v>18</v>
      </c>
      <c r="F21" s="20">
        <v>0</v>
      </c>
      <c r="G21" s="20"/>
      <c r="H21" s="9">
        <v>5</v>
      </c>
      <c r="I21" s="9">
        <v>2</v>
      </c>
      <c r="J21" s="9">
        <f>SUM(H21:I21)</f>
        <v>7</v>
      </c>
      <c r="K21" s="36">
        <v>9.2708333333333341E-3</v>
      </c>
    </row>
    <row r="22" spans="1:11" s="3" customFormat="1" ht="18" customHeight="1" x14ac:dyDescent="0.25">
      <c r="A22" s="11">
        <v>3</v>
      </c>
      <c r="B22" s="12">
        <v>8</v>
      </c>
      <c r="C22" s="13" t="s">
        <v>43</v>
      </c>
      <c r="D22" s="12">
        <v>2003</v>
      </c>
      <c r="E22" s="13" t="s">
        <v>44</v>
      </c>
      <c r="F22" s="20">
        <v>0.29166666666666702</v>
      </c>
      <c r="G22" s="21">
        <v>1.3888888888888889E-3</v>
      </c>
      <c r="H22" s="12">
        <v>2</v>
      </c>
      <c r="I22" s="12">
        <v>3</v>
      </c>
      <c r="J22" s="9">
        <f>SUM(H22:I22)</f>
        <v>5</v>
      </c>
      <c r="K22" s="37">
        <v>9.386574074074075E-3</v>
      </c>
    </row>
    <row r="23" spans="1:11" s="3" customFormat="1" ht="18" customHeight="1" x14ac:dyDescent="0.25">
      <c r="A23" s="11">
        <v>4</v>
      </c>
      <c r="B23" s="12">
        <v>2</v>
      </c>
      <c r="C23" s="13" t="s">
        <v>19</v>
      </c>
      <c r="D23" s="12">
        <v>2004</v>
      </c>
      <c r="E23" s="13" t="s">
        <v>18</v>
      </c>
      <c r="F23" s="20">
        <v>4.1666666666666699E-2</v>
      </c>
      <c r="G23" s="21">
        <v>2.7777777777777779E-3</v>
      </c>
      <c r="H23" s="12">
        <v>4</v>
      </c>
      <c r="I23" s="12">
        <v>2</v>
      </c>
      <c r="J23" s="9">
        <f>SUM(H23:I23)</f>
        <v>6</v>
      </c>
      <c r="K23" s="37">
        <v>1.2002314814814815E-2</v>
      </c>
    </row>
    <row r="24" spans="1:11" s="3" customFormat="1" ht="18" customHeight="1" x14ac:dyDescent="0.25">
      <c r="A24" s="26" t="s">
        <v>28</v>
      </c>
      <c r="B24" s="27">
        <v>5</v>
      </c>
      <c r="C24" s="28" t="s">
        <v>73</v>
      </c>
      <c r="D24" s="29">
        <v>2001</v>
      </c>
      <c r="E24" s="28" t="s">
        <v>38</v>
      </c>
      <c r="F24" s="30">
        <v>0.16666666666666699</v>
      </c>
      <c r="G24" s="31"/>
      <c r="H24" s="29">
        <v>2</v>
      </c>
      <c r="I24" s="29">
        <v>3</v>
      </c>
      <c r="J24" s="27">
        <f t="shared" ref="J24:J26" si="1">SUM(H24:I24)</f>
        <v>5</v>
      </c>
      <c r="K24" s="38">
        <v>9.0046296296296298E-3</v>
      </c>
    </row>
    <row r="25" spans="1:11" s="3" customFormat="1" ht="18" customHeight="1" x14ac:dyDescent="0.25">
      <c r="A25" s="26" t="s">
        <v>28</v>
      </c>
      <c r="B25" s="27">
        <v>7</v>
      </c>
      <c r="C25" s="28" t="s">
        <v>29</v>
      </c>
      <c r="D25" s="29">
        <v>2002</v>
      </c>
      <c r="E25" s="28" t="s">
        <v>18</v>
      </c>
      <c r="F25" s="30">
        <v>0.25</v>
      </c>
      <c r="G25" s="31"/>
      <c r="H25" s="29">
        <v>5</v>
      </c>
      <c r="I25" s="29">
        <v>2</v>
      </c>
      <c r="J25" s="27">
        <f>SUM(H25:I25)</f>
        <v>7</v>
      </c>
      <c r="K25" s="38">
        <v>9.0509259259259258E-3</v>
      </c>
    </row>
    <row r="26" spans="1:11" s="3" customFormat="1" ht="18" customHeight="1" x14ac:dyDescent="0.25">
      <c r="A26" s="26" t="s">
        <v>28</v>
      </c>
      <c r="B26" s="29">
        <v>6</v>
      </c>
      <c r="C26" s="28" t="s">
        <v>27</v>
      </c>
      <c r="D26" s="29">
        <v>2000</v>
      </c>
      <c r="E26" s="28" t="s">
        <v>18</v>
      </c>
      <c r="F26" s="30">
        <v>0.20833333333333301</v>
      </c>
      <c r="G26" s="31"/>
      <c r="H26" s="29">
        <v>2</v>
      </c>
      <c r="I26" s="29">
        <v>3</v>
      </c>
      <c r="J26" s="27">
        <f t="shared" si="1"/>
        <v>5</v>
      </c>
      <c r="K26" s="38">
        <v>9.3287037037037036E-3</v>
      </c>
    </row>
    <row r="27" spans="1:11" s="3" customFormat="1" ht="15.75" customHeight="1" x14ac:dyDescent="0.25">
      <c r="A27" s="11" t="s">
        <v>77</v>
      </c>
      <c r="B27" s="9">
        <v>3</v>
      </c>
      <c r="C27" s="13" t="s">
        <v>71</v>
      </c>
      <c r="D27" s="12">
        <v>2003</v>
      </c>
      <c r="E27" s="13" t="s">
        <v>38</v>
      </c>
      <c r="F27" s="20">
        <v>8.3333333333333301E-2</v>
      </c>
      <c r="G27" s="21"/>
      <c r="H27" s="12"/>
      <c r="I27" s="12"/>
      <c r="J27" s="9">
        <f>SUM(H27:I27)</f>
        <v>0</v>
      </c>
      <c r="K27" s="36"/>
    </row>
    <row r="28" spans="1:11" s="3" customFormat="1" ht="15.75" customHeight="1" x14ac:dyDescent="0.2">
      <c r="D28" s="5"/>
      <c r="E28" s="5"/>
    </row>
    <row r="29" spans="1:11" s="3" customFormat="1" ht="15.75" customHeight="1" x14ac:dyDescent="0.2">
      <c r="D29" s="5"/>
      <c r="E29" s="5"/>
    </row>
    <row r="30" spans="1:11" s="3" customFormat="1" ht="15.75" customHeight="1" x14ac:dyDescent="0.2">
      <c r="D30" s="5"/>
      <c r="E30" s="5"/>
    </row>
    <row r="31" spans="1:11" s="3" customFormat="1" ht="15.75" customHeight="1" x14ac:dyDescent="0.2">
      <c r="D31" s="5"/>
      <c r="E31" s="5"/>
    </row>
    <row r="32" spans="1:11" s="3" customFormat="1" ht="15.75" customHeight="1" x14ac:dyDescent="0.2">
      <c r="D32" s="5"/>
      <c r="E32" s="5"/>
    </row>
    <row r="33" spans="4:5" s="3" customFormat="1" ht="15.75" customHeight="1" x14ac:dyDescent="0.2">
      <c r="D33" s="5"/>
      <c r="E33" s="5"/>
    </row>
    <row r="34" spans="4:5" s="3" customFormat="1" ht="15.75" customHeight="1" x14ac:dyDescent="0.2">
      <c r="D34" s="5"/>
      <c r="E34" s="5"/>
    </row>
    <row r="35" spans="4:5" s="3" customFormat="1" ht="15.75" customHeight="1" x14ac:dyDescent="0.2">
      <c r="D35" s="5"/>
      <c r="E35" s="5"/>
    </row>
    <row r="36" spans="4:5" s="3" customFormat="1" ht="15.75" customHeight="1" x14ac:dyDescent="0.2">
      <c r="D36" s="5"/>
      <c r="E36" s="5"/>
    </row>
    <row r="37" spans="4:5" s="3" customFormat="1" ht="15.75" customHeight="1" x14ac:dyDescent="0.2">
      <c r="D37" s="5"/>
      <c r="E37" s="5"/>
    </row>
    <row r="38" spans="4:5" s="3" customFormat="1" ht="15.75" customHeight="1" x14ac:dyDescent="0.2">
      <c r="D38" s="5"/>
      <c r="E38" s="5"/>
    </row>
    <row r="39" spans="4:5" s="3" customFormat="1" ht="15.75" customHeight="1" x14ac:dyDescent="0.2">
      <c r="D39" s="5"/>
      <c r="E39" s="5"/>
    </row>
    <row r="40" spans="4:5" s="3" customFormat="1" ht="15.75" customHeight="1" x14ac:dyDescent="0.2">
      <c r="D40" s="5"/>
      <c r="E40" s="5"/>
    </row>
    <row r="41" spans="4:5" s="3" customFormat="1" ht="15.75" customHeight="1" x14ac:dyDescent="0.2">
      <c r="D41" s="5"/>
      <c r="E41" s="5"/>
    </row>
    <row r="42" spans="4:5" s="3" customFormat="1" ht="15.75" customHeight="1" x14ac:dyDescent="0.2">
      <c r="D42" s="5"/>
      <c r="E42" s="5"/>
    </row>
    <row r="43" spans="4:5" s="3" customFormat="1" ht="15.75" customHeight="1" x14ac:dyDescent="0.2">
      <c r="D43" s="5"/>
      <c r="E43" s="5"/>
    </row>
    <row r="44" spans="4:5" s="3" customFormat="1" ht="15.75" customHeight="1" x14ac:dyDescent="0.2">
      <c r="D44" s="5"/>
      <c r="E44" s="5"/>
    </row>
    <row r="45" spans="4:5" s="3" customFormat="1" ht="15.75" customHeight="1" x14ac:dyDescent="0.2">
      <c r="D45" s="5"/>
      <c r="E45" s="5"/>
    </row>
    <row r="46" spans="4:5" s="3" customFormat="1" ht="15.75" customHeight="1" x14ac:dyDescent="0.2">
      <c r="D46" s="5"/>
      <c r="E46" s="5"/>
    </row>
    <row r="47" spans="4:5" s="3" customFormat="1" ht="15.75" customHeight="1" x14ac:dyDescent="0.2">
      <c r="D47" s="5"/>
      <c r="E47" s="5"/>
    </row>
    <row r="48" spans="4:5" s="3" customFormat="1" ht="15.75" customHeight="1" x14ac:dyDescent="0.2">
      <c r="D48" s="5"/>
      <c r="E48" s="5"/>
    </row>
    <row r="49" spans="4:5" s="3" customFormat="1" ht="15.75" customHeight="1" x14ac:dyDescent="0.2">
      <c r="D49" s="5"/>
      <c r="E49" s="5"/>
    </row>
    <row r="50" spans="4:5" s="3" customFormat="1" ht="15.75" customHeight="1" x14ac:dyDescent="0.2">
      <c r="D50" s="5"/>
      <c r="E50" s="5"/>
    </row>
    <row r="51" spans="4:5" s="3" customFormat="1" ht="15.75" customHeight="1" x14ac:dyDescent="0.2">
      <c r="D51" s="5"/>
      <c r="E51" s="5"/>
    </row>
    <row r="52" spans="4:5" s="3" customFormat="1" ht="15.75" customHeight="1" x14ac:dyDescent="0.2">
      <c r="D52" s="5"/>
      <c r="E52" s="5"/>
    </row>
    <row r="53" spans="4:5" s="3" customFormat="1" ht="15.75" customHeight="1" x14ac:dyDescent="0.2">
      <c r="D53" s="5"/>
      <c r="E53" s="5"/>
    </row>
    <row r="54" spans="4:5" s="3" customFormat="1" ht="15.75" customHeight="1" x14ac:dyDescent="0.2">
      <c r="D54" s="5"/>
      <c r="E54" s="5"/>
    </row>
    <row r="55" spans="4:5" s="3" customFormat="1" ht="15.75" customHeight="1" x14ac:dyDescent="0.2">
      <c r="D55" s="5"/>
      <c r="E55" s="5"/>
    </row>
    <row r="56" spans="4:5" s="3" customFormat="1" ht="15.75" customHeight="1" x14ac:dyDescent="0.2">
      <c r="D56" s="5"/>
      <c r="E56" s="5"/>
    </row>
    <row r="57" spans="4:5" s="3" customFormat="1" ht="15.75" customHeight="1" x14ac:dyDescent="0.2">
      <c r="D57" s="5"/>
      <c r="E57" s="5"/>
    </row>
    <row r="58" spans="4:5" s="3" customFormat="1" ht="15.75" customHeight="1" x14ac:dyDescent="0.2">
      <c r="D58" s="5"/>
      <c r="E58" s="5"/>
    </row>
    <row r="59" spans="4:5" s="3" customFormat="1" ht="15.75" customHeight="1" x14ac:dyDescent="0.2">
      <c r="D59" s="5"/>
      <c r="E59" s="5"/>
    </row>
    <row r="60" spans="4:5" s="3" customFormat="1" ht="15.75" customHeight="1" x14ac:dyDescent="0.2">
      <c r="D60" s="5"/>
      <c r="E60" s="5"/>
    </row>
    <row r="61" spans="4:5" s="3" customFormat="1" ht="15.75" customHeight="1" x14ac:dyDescent="0.2">
      <c r="D61" s="5"/>
      <c r="E61" s="5"/>
    </row>
    <row r="62" spans="4:5" s="3" customFormat="1" ht="15.75" customHeight="1" x14ac:dyDescent="0.2">
      <c r="D62" s="5"/>
      <c r="E62" s="5"/>
    </row>
    <row r="63" spans="4:5" s="3" customFormat="1" ht="15.75" customHeight="1" x14ac:dyDescent="0.2">
      <c r="D63" s="5"/>
      <c r="E63" s="5"/>
    </row>
    <row r="64" spans="4:5" s="3" customFormat="1" ht="15.75" customHeight="1" x14ac:dyDescent="0.2">
      <c r="D64" s="5"/>
      <c r="E64" s="5"/>
    </row>
    <row r="65" spans="4:5" s="3" customFormat="1" ht="15.75" customHeight="1" x14ac:dyDescent="0.2">
      <c r="D65" s="5"/>
      <c r="E65" s="5"/>
    </row>
    <row r="66" spans="4:5" s="3" customFormat="1" ht="15.75" customHeight="1" x14ac:dyDescent="0.2">
      <c r="D66" s="5"/>
      <c r="E66" s="5"/>
    </row>
    <row r="67" spans="4:5" s="3" customFormat="1" ht="15.75" customHeight="1" x14ac:dyDescent="0.2">
      <c r="D67" s="5"/>
      <c r="E67" s="5"/>
    </row>
    <row r="68" spans="4:5" s="3" customFormat="1" ht="15.75" customHeight="1" x14ac:dyDescent="0.2">
      <c r="D68" s="5"/>
      <c r="E68" s="5"/>
    </row>
    <row r="69" spans="4:5" s="3" customFormat="1" ht="15.75" customHeight="1" x14ac:dyDescent="0.2">
      <c r="D69" s="5"/>
      <c r="E69" s="5"/>
    </row>
    <row r="70" spans="4:5" s="3" customFormat="1" ht="15.75" customHeight="1" x14ac:dyDescent="0.2">
      <c r="D70" s="5"/>
      <c r="E70" s="5"/>
    </row>
    <row r="71" spans="4:5" s="3" customFormat="1" ht="15.75" customHeight="1" x14ac:dyDescent="0.2">
      <c r="D71" s="5"/>
      <c r="E71" s="5"/>
    </row>
    <row r="72" spans="4:5" s="3" customFormat="1" ht="15.75" customHeight="1" x14ac:dyDescent="0.2">
      <c r="D72" s="5"/>
      <c r="E72" s="5"/>
    </row>
    <row r="73" spans="4:5" s="3" customFormat="1" ht="15.75" customHeight="1" x14ac:dyDescent="0.2">
      <c r="D73" s="5"/>
      <c r="E73" s="5"/>
    </row>
    <row r="74" spans="4:5" s="3" customFormat="1" ht="15.75" customHeight="1" x14ac:dyDescent="0.2">
      <c r="D74" s="5"/>
      <c r="E74" s="5"/>
    </row>
    <row r="75" spans="4:5" s="3" customFormat="1" ht="15.75" customHeight="1" x14ac:dyDescent="0.2">
      <c r="D75" s="5"/>
      <c r="E75" s="5"/>
    </row>
    <row r="76" spans="4:5" s="3" customFormat="1" ht="15.75" customHeight="1" x14ac:dyDescent="0.2">
      <c r="D76" s="5"/>
      <c r="E76" s="5"/>
    </row>
    <row r="77" spans="4:5" s="3" customFormat="1" ht="15.75" customHeight="1" x14ac:dyDescent="0.2">
      <c r="D77" s="5"/>
      <c r="E77" s="5"/>
    </row>
    <row r="78" spans="4:5" s="3" customFormat="1" ht="15.75" customHeight="1" x14ac:dyDescent="0.2">
      <c r="D78" s="5"/>
      <c r="E78" s="5"/>
    </row>
    <row r="79" spans="4:5" s="3" customFormat="1" ht="15.75" customHeight="1" x14ac:dyDescent="0.2">
      <c r="D79" s="5"/>
      <c r="E79" s="5"/>
    </row>
    <row r="80" spans="4:5" s="3" customFormat="1" ht="15.75" customHeight="1" x14ac:dyDescent="0.2">
      <c r="D80" s="5"/>
      <c r="E80" s="5"/>
    </row>
    <row r="81" spans="4:5" s="3" customFormat="1" ht="15.75" customHeight="1" x14ac:dyDescent="0.2">
      <c r="D81" s="5"/>
      <c r="E81" s="5"/>
    </row>
    <row r="82" spans="4:5" s="3" customFormat="1" ht="15.75" customHeight="1" x14ac:dyDescent="0.2">
      <c r="D82" s="5"/>
      <c r="E82" s="5"/>
    </row>
    <row r="83" spans="4:5" s="3" customFormat="1" ht="15.75" customHeight="1" x14ac:dyDescent="0.2">
      <c r="D83" s="5"/>
      <c r="E83" s="5"/>
    </row>
    <row r="84" spans="4:5" s="3" customFormat="1" ht="15.75" customHeight="1" x14ac:dyDescent="0.2">
      <c r="D84" s="5"/>
      <c r="E84" s="5"/>
    </row>
    <row r="85" spans="4:5" s="3" customFormat="1" ht="15.75" customHeight="1" x14ac:dyDescent="0.2">
      <c r="D85" s="5"/>
      <c r="E85" s="5"/>
    </row>
    <row r="86" spans="4:5" s="3" customFormat="1" ht="15.75" customHeight="1" x14ac:dyDescent="0.2">
      <c r="D86" s="5"/>
      <c r="E86" s="5"/>
    </row>
    <row r="87" spans="4:5" s="3" customFormat="1" ht="15.75" customHeight="1" x14ac:dyDescent="0.2">
      <c r="D87" s="5"/>
      <c r="E87" s="5"/>
    </row>
    <row r="88" spans="4:5" s="3" customFormat="1" ht="15.75" customHeight="1" x14ac:dyDescent="0.2">
      <c r="D88" s="5"/>
      <c r="E88" s="5"/>
    </row>
    <row r="89" spans="4:5" s="3" customFormat="1" ht="15.75" customHeight="1" x14ac:dyDescent="0.2">
      <c r="D89" s="5"/>
      <c r="E89" s="5"/>
    </row>
    <row r="90" spans="4:5" s="3" customFormat="1" ht="15.75" customHeight="1" x14ac:dyDescent="0.2">
      <c r="D90" s="5"/>
      <c r="E90" s="5"/>
    </row>
    <row r="91" spans="4:5" s="3" customFormat="1" ht="15.75" customHeight="1" x14ac:dyDescent="0.2">
      <c r="D91" s="5"/>
      <c r="E91" s="5"/>
    </row>
    <row r="92" spans="4:5" s="3" customFormat="1" ht="15.75" customHeight="1" x14ac:dyDescent="0.2">
      <c r="D92" s="5"/>
      <c r="E92" s="5"/>
    </row>
    <row r="93" spans="4:5" s="3" customFormat="1" ht="15.75" customHeight="1" x14ac:dyDescent="0.2">
      <c r="D93" s="5"/>
      <c r="E93" s="5"/>
    </row>
    <row r="94" spans="4:5" s="3" customFormat="1" ht="15.75" customHeight="1" x14ac:dyDescent="0.2">
      <c r="D94" s="5"/>
      <c r="E94" s="5"/>
    </row>
    <row r="95" spans="4:5" s="3" customFormat="1" ht="15.75" customHeight="1" x14ac:dyDescent="0.2">
      <c r="D95" s="5"/>
      <c r="E95" s="5"/>
    </row>
    <row r="96" spans="4:5" s="3" customFormat="1" ht="15.75" customHeight="1" x14ac:dyDescent="0.2">
      <c r="D96" s="5"/>
      <c r="E96" s="5"/>
    </row>
    <row r="97" spans="4:5" s="3" customFormat="1" ht="15.75" customHeight="1" x14ac:dyDescent="0.2">
      <c r="D97" s="5"/>
      <c r="E97" s="5"/>
    </row>
    <row r="98" spans="4:5" s="3" customFormat="1" ht="15.75" customHeight="1" x14ac:dyDescent="0.2">
      <c r="D98" s="5"/>
      <c r="E98" s="5"/>
    </row>
    <row r="99" spans="4:5" s="3" customFormat="1" ht="15.75" customHeight="1" x14ac:dyDescent="0.2">
      <c r="D99" s="5"/>
      <c r="E99" s="5"/>
    </row>
    <row r="100" spans="4:5" s="3" customFormat="1" ht="15.75" customHeight="1" x14ac:dyDescent="0.2">
      <c r="D100" s="5"/>
      <c r="E100" s="5"/>
    </row>
    <row r="101" spans="4:5" s="3" customFormat="1" ht="15.75" customHeight="1" x14ac:dyDescent="0.2">
      <c r="D101" s="5"/>
      <c r="E101" s="5"/>
    </row>
    <row r="102" spans="4:5" s="3" customFormat="1" ht="15.75" customHeight="1" x14ac:dyDescent="0.2">
      <c r="D102" s="5"/>
      <c r="E102" s="5"/>
    </row>
    <row r="103" spans="4:5" s="3" customFormat="1" ht="15.75" customHeight="1" x14ac:dyDescent="0.2">
      <c r="D103" s="5"/>
      <c r="E103" s="5"/>
    </row>
    <row r="104" spans="4:5" s="3" customFormat="1" ht="15.75" customHeight="1" x14ac:dyDescent="0.2">
      <c r="D104" s="5"/>
      <c r="E104" s="5"/>
    </row>
    <row r="105" spans="4:5" s="3" customFormat="1" ht="15.75" customHeight="1" x14ac:dyDescent="0.2">
      <c r="D105" s="5"/>
      <c r="E105" s="5"/>
    </row>
    <row r="106" spans="4:5" s="3" customFormat="1" ht="15.75" customHeight="1" x14ac:dyDescent="0.2">
      <c r="D106" s="5"/>
      <c r="E106" s="5"/>
    </row>
    <row r="107" spans="4:5" s="3" customFormat="1" ht="15.75" customHeight="1" x14ac:dyDescent="0.2">
      <c r="D107" s="5"/>
      <c r="E107" s="5"/>
    </row>
    <row r="108" spans="4:5" s="3" customFormat="1" ht="15.75" customHeight="1" x14ac:dyDescent="0.2">
      <c r="D108" s="5"/>
      <c r="E108" s="5"/>
    </row>
    <row r="109" spans="4:5" s="3" customFormat="1" ht="15.75" customHeight="1" x14ac:dyDescent="0.2">
      <c r="D109" s="5"/>
      <c r="E109" s="5"/>
    </row>
    <row r="110" spans="4:5" s="3" customFormat="1" ht="15.75" customHeight="1" x14ac:dyDescent="0.2">
      <c r="D110" s="5"/>
      <c r="E110" s="5"/>
    </row>
    <row r="111" spans="4:5" s="3" customFormat="1" ht="15.75" customHeight="1" x14ac:dyDescent="0.2">
      <c r="D111" s="5"/>
      <c r="E111" s="5"/>
    </row>
    <row r="112" spans="4:5" s="3" customFormat="1" ht="15.75" customHeight="1" x14ac:dyDescent="0.2">
      <c r="D112" s="5"/>
      <c r="E112" s="5"/>
    </row>
    <row r="113" spans="4:5" s="3" customFormat="1" ht="15.75" customHeight="1" x14ac:dyDescent="0.2">
      <c r="D113" s="5"/>
      <c r="E113" s="5"/>
    </row>
    <row r="114" spans="4:5" s="3" customFormat="1" ht="15.75" customHeight="1" x14ac:dyDescent="0.2">
      <c r="D114" s="5"/>
      <c r="E114" s="5"/>
    </row>
    <row r="115" spans="4:5" s="3" customFormat="1" ht="15.75" customHeight="1" x14ac:dyDescent="0.2">
      <c r="D115" s="5"/>
      <c r="E115" s="5"/>
    </row>
    <row r="116" spans="4:5" s="3" customFormat="1" ht="15.75" customHeight="1" x14ac:dyDescent="0.2">
      <c r="D116" s="5"/>
      <c r="E116" s="5"/>
    </row>
    <row r="117" spans="4:5" s="3" customFormat="1" ht="15.75" customHeight="1" x14ac:dyDescent="0.2">
      <c r="D117" s="5"/>
      <c r="E117" s="5"/>
    </row>
    <row r="118" spans="4:5" s="3" customFormat="1" ht="15.75" customHeight="1" x14ac:dyDescent="0.2">
      <c r="D118" s="5"/>
      <c r="E118" s="5"/>
    </row>
    <row r="119" spans="4:5" s="3" customFormat="1" ht="15.75" customHeight="1" x14ac:dyDescent="0.2">
      <c r="D119" s="5"/>
      <c r="E119" s="5"/>
    </row>
    <row r="120" spans="4:5" s="3" customFormat="1" ht="15.75" customHeight="1" x14ac:dyDescent="0.2">
      <c r="D120" s="5"/>
      <c r="E120" s="5"/>
    </row>
    <row r="121" spans="4:5" s="3" customFormat="1" ht="15.75" customHeight="1" x14ac:dyDescent="0.2">
      <c r="D121" s="5"/>
      <c r="E121" s="5"/>
    </row>
    <row r="122" spans="4:5" s="3" customFormat="1" ht="15.75" customHeight="1" x14ac:dyDescent="0.2">
      <c r="D122" s="5"/>
      <c r="E122" s="5"/>
    </row>
    <row r="123" spans="4:5" s="3" customFormat="1" ht="15.75" customHeight="1" x14ac:dyDescent="0.2">
      <c r="D123" s="5"/>
      <c r="E123" s="5"/>
    </row>
    <row r="124" spans="4:5" s="3" customFormat="1" ht="15.75" customHeight="1" x14ac:dyDescent="0.2">
      <c r="D124" s="5"/>
      <c r="E124" s="5"/>
    </row>
    <row r="125" spans="4:5" s="3" customFormat="1" ht="15.75" customHeight="1" x14ac:dyDescent="0.2">
      <c r="D125" s="5"/>
      <c r="E125" s="5"/>
    </row>
    <row r="126" spans="4:5" s="3" customFormat="1" ht="15.75" customHeight="1" x14ac:dyDescent="0.2">
      <c r="D126" s="5"/>
      <c r="E126" s="5"/>
    </row>
    <row r="127" spans="4:5" s="3" customFormat="1" ht="15.75" customHeight="1" x14ac:dyDescent="0.2">
      <c r="D127" s="5"/>
      <c r="E127" s="5"/>
    </row>
    <row r="128" spans="4:5" s="3" customFormat="1" ht="15.75" customHeight="1" x14ac:dyDescent="0.2">
      <c r="D128" s="5"/>
      <c r="E128" s="5"/>
    </row>
    <row r="129" spans="4:5" s="3" customFormat="1" ht="15.75" customHeight="1" x14ac:dyDescent="0.2">
      <c r="D129" s="5"/>
      <c r="E129" s="5"/>
    </row>
    <row r="130" spans="4:5" s="3" customFormat="1" ht="15.75" customHeight="1" x14ac:dyDescent="0.2">
      <c r="D130" s="5"/>
      <c r="E130" s="5"/>
    </row>
    <row r="131" spans="4:5" s="3" customFormat="1" ht="15.75" customHeight="1" x14ac:dyDescent="0.2">
      <c r="D131" s="5"/>
      <c r="E131" s="5"/>
    </row>
    <row r="132" spans="4:5" s="3" customFormat="1" ht="15.75" customHeight="1" x14ac:dyDescent="0.2">
      <c r="D132" s="5"/>
      <c r="E132" s="5"/>
    </row>
    <row r="133" spans="4:5" s="3" customFormat="1" ht="15.75" customHeight="1" x14ac:dyDescent="0.2">
      <c r="D133" s="5"/>
      <c r="E133" s="5"/>
    </row>
    <row r="134" spans="4:5" s="3" customFormat="1" ht="15.75" customHeight="1" x14ac:dyDescent="0.2">
      <c r="D134" s="5"/>
      <c r="E134" s="5"/>
    </row>
    <row r="135" spans="4:5" s="3" customFormat="1" ht="15.75" customHeight="1" x14ac:dyDescent="0.2">
      <c r="D135" s="5"/>
      <c r="E135" s="5"/>
    </row>
    <row r="136" spans="4:5" s="3" customFormat="1" ht="15.75" customHeight="1" x14ac:dyDescent="0.2">
      <c r="D136" s="5"/>
      <c r="E136" s="5"/>
    </row>
    <row r="137" spans="4:5" s="3" customFormat="1" ht="15.75" customHeight="1" x14ac:dyDescent="0.2">
      <c r="D137" s="5"/>
      <c r="E137" s="5"/>
    </row>
    <row r="138" spans="4:5" s="3" customFormat="1" ht="15.75" customHeight="1" x14ac:dyDescent="0.2">
      <c r="D138" s="5"/>
      <c r="E138" s="5"/>
    </row>
    <row r="139" spans="4:5" s="3" customFormat="1" ht="15.75" customHeight="1" x14ac:dyDescent="0.2">
      <c r="D139" s="5"/>
      <c r="E139" s="5"/>
    </row>
    <row r="140" spans="4:5" s="3" customFormat="1" ht="15.75" customHeight="1" x14ac:dyDescent="0.2">
      <c r="D140" s="5"/>
      <c r="E140" s="5"/>
    </row>
    <row r="141" spans="4:5" s="3" customFormat="1" ht="15.75" customHeight="1" x14ac:dyDescent="0.2">
      <c r="D141" s="5"/>
      <c r="E141" s="5"/>
    </row>
    <row r="142" spans="4:5" s="3" customFormat="1" ht="15.75" customHeight="1" x14ac:dyDescent="0.2">
      <c r="D142" s="5"/>
      <c r="E142" s="5"/>
    </row>
    <row r="143" spans="4:5" s="3" customFormat="1" ht="15.75" customHeight="1" x14ac:dyDescent="0.2">
      <c r="D143" s="5"/>
      <c r="E143" s="5"/>
    </row>
    <row r="144" spans="4:5" s="3" customFormat="1" ht="15.75" customHeight="1" x14ac:dyDescent="0.2">
      <c r="D144" s="5"/>
      <c r="E144" s="5"/>
    </row>
    <row r="145" spans="4:5" s="3" customFormat="1" ht="15.75" customHeight="1" x14ac:dyDescent="0.2">
      <c r="D145" s="5"/>
      <c r="E145" s="5"/>
    </row>
    <row r="146" spans="4:5" s="3" customFormat="1" ht="15.75" customHeight="1" x14ac:dyDescent="0.2">
      <c r="D146" s="5"/>
      <c r="E146" s="5"/>
    </row>
    <row r="147" spans="4:5" s="3" customFormat="1" ht="15.75" customHeight="1" x14ac:dyDescent="0.2">
      <c r="D147" s="5"/>
      <c r="E147" s="5"/>
    </row>
    <row r="148" spans="4:5" s="3" customFormat="1" ht="15.75" customHeight="1" x14ac:dyDescent="0.2">
      <c r="D148" s="5"/>
      <c r="E148" s="5"/>
    </row>
    <row r="149" spans="4:5" s="3" customFormat="1" ht="15.75" customHeight="1" x14ac:dyDescent="0.2">
      <c r="D149" s="5"/>
      <c r="E149" s="5"/>
    </row>
    <row r="150" spans="4:5" s="3" customFormat="1" ht="15.75" customHeight="1" x14ac:dyDescent="0.2">
      <c r="D150" s="5"/>
      <c r="E150" s="5"/>
    </row>
    <row r="151" spans="4:5" s="3" customFormat="1" ht="15.75" customHeight="1" x14ac:dyDescent="0.2">
      <c r="D151" s="5"/>
      <c r="E151" s="5"/>
    </row>
    <row r="152" spans="4:5" s="3" customFormat="1" ht="15.75" customHeight="1" x14ac:dyDescent="0.2">
      <c r="D152" s="5"/>
      <c r="E152" s="5"/>
    </row>
    <row r="153" spans="4:5" s="3" customFormat="1" ht="15.75" customHeight="1" x14ac:dyDescent="0.2">
      <c r="D153" s="5"/>
      <c r="E153" s="5"/>
    </row>
    <row r="154" spans="4:5" s="3" customFormat="1" ht="15.75" customHeight="1" x14ac:dyDescent="0.2">
      <c r="D154" s="5"/>
      <c r="E154" s="5"/>
    </row>
    <row r="155" spans="4:5" s="3" customFormat="1" ht="15.75" customHeight="1" x14ac:dyDescent="0.2">
      <c r="D155" s="5"/>
      <c r="E155" s="5"/>
    </row>
    <row r="156" spans="4:5" s="3" customFormat="1" ht="15.75" customHeight="1" x14ac:dyDescent="0.2">
      <c r="D156" s="5"/>
      <c r="E156" s="5"/>
    </row>
    <row r="157" spans="4:5" s="3" customFormat="1" ht="15.75" customHeight="1" x14ac:dyDescent="0.2">
      <c r="D157" s="5"/>
      <c r="E157" s="5"/>
    </row>
    <row r="158" spans="4:5" s="3" customFormat="1" ht="15.75" customHeight="1" x14ac:dyDescent="0.2">
      <c r="D158" s="5"/>
      <c r="E158" s="5"/>
    </row>
    <row r="159" spans="4:5" s="3" customFormat="1" ht="15.75" customHeight="1" x14ac:dyDescent="0.2">
      <c r="D159" s="5"/>
      <c r="E159" s="5"/>
    </row>
    <row r="160" spans="4:5" s="3" customFormat="1" ht="15.75" customHeight="1" x14ac:dyDescent="0.2">
      <c r="D160" s="5"/>
      <c r="E160" s="5"/>
    </row>
    <row r="161" spans="4:5" s="3" customFormat="1" ht="15.75" customHeight="1" x14ac:dyDescent="0.2">
      <c r="D161" s="5"/>
      <c r="E161" s="5"/>
    </row>
    <row r="162" spans="4:5" s="3" customFormat="1" ht="15.75" customHeight="1" x14ac:dyDescent="0.2">
      <c r="D162" s="5"/>
      <c r="E162" s="5"/>
    </row>
    <row r="163" spans="4:5" s="3" customFormat="1" ht="15.75" customHeight="1" x14ac:dyDescent="0.2">
      <c r="D163" s="5"/>
      <c r="E163" s="5"/>
    </row>
    <row r="164" spans="4:5" s="3" customFormat="1" ht="15.75" customHeight="1" x14ac:dyDescent="0.2">
      <c r="D164" s="5"/>
      <c r="E164" s="5"/>
    </row>
    <row r="165" spans="4:5" s="3" customFormat="1" ht="15.75" customHeight="1" x14ac:dyDescent="0.2">
      <c r="D165" s="5"/>
      <c r="E165" s="5"/>
    </row>
    <row r="166" spans="4:5" s="3" customFormat="1" ht="15.75" customHeight="1" x14ac:dyDescent="0.2">
      <c r="D166" s="5"/>
      <c r="E166" s="5"/>
    </row>
    <row r="167" spans="4:5" s="3" customFormat="1" ht="15.75" customHeight="1" x14ac:dyDescent="0.2">
      <c r="D167" s="5"/>
      <c r="E167" s="5"/>
    </row>
    <row r="168" spans="4:5" s="3" customFormat="1" ht="15.75" customHeight="1" x14ac:dyDescent="0.2">
      <c r="D168" s="5"/>
      <c r="E168" s="5"/>
    </row>
    <row r="169" spans="4:5" s="3" customFormat="1" ht="15.75" customHeight="1" x14ac:dyDescent="0.2">
      <c r="D169" s="5"/>
      <c r="E169" s="5"/>
    </row>
    <row r="170" spans="4:5" s="3" customFormat="1" ht="15.75" customHeight="1" x14ac:dyDescent="0.2">
      <c r="D170" s="5"/>
      <c r="E170" s="5"/>
    </row>
    <row r="171" spans="4:5" s="3" customFormat="1" ht="15.75" customHeight="1" x14ac:dyDescent="0.2">
      <c r="D171" s="5"/>
      <c r="E171" s="5"/>
    </row>
    <row r="172" spans="4:5" s="3" customFormat="1" ht="15.75" customHeight="1" x14ac:dyDescent="0.2">
      <c r="D172" s="5"/>
      <c r="E172" s="5"/>
    </row>
    <row r="173" spans="4:5" s="3" customFormat="1" ht="15.75" customHeight="1" x14ac:dyDescent="0.2">
      <c r="D173" s="5"/>
      <c r="E173" s="5"/>
    </row>
    <row r="174" spans="4:5" s="3" customFormat="1" ht="15.75" customHeight="1" x14ac:dyDescent="0.2">
      <c r="D174" s="5"/>
      <c r="E174" s="5"/>
    </row>
    <row r="175" spans="4:5" s="3" customFormat="1" ht="15.75" customHeight="1" x14ac:dyDescent="0.2">
      <c r="D175" s="5"/>
      <c r="E175" s="5"/>
    </row>
    <row r="176" spans="4:5" s="3" customFormat="1" ht="15.75" customHeight="1" x14ac:dyDescent="0.2">
      <c r="D176" s="5"/>
      <c r="E176" s="5"/>
    </row>
    <row r="177" spans="4:5" s="3" customFormat="1" ht="15.75" customHeight="1" x14ac:dyDescent="0.2">
      <c r="D177" s="5"/>
      <c r="E177" s="5"/>
    </row>
    <row r="178" spans="4:5" s="3" customFormat="1" ht="15.75" customHeight="1" x14ac:dyDescent="0.2">
      <c r="D178" s="5"/>
      <c r="E178" s="5"/>
    </row>
    <row r="179" spans="4:5" s="3" customFormat="1" ht="15.75" customHeight="1" x14ac:dyDescent="0.2">
      <c r="D179" s="5"/>
      <c r="E179" s="5"/>
    </row>
    <row r="180" spans="4:5" s="3" customFormat="1" ht="15.75" customHeight="1" x14ac:dyDescent="0.2">
      <c r="D180" s="5"/>
      <c r="E180" s="5"/>
    </row>
    <row r="181" spans="4:5" s="3" customFormat="1" ht="15.75" customHeight="1" x14ac:dyDescent="0.2">
      <c r="D181" s="5"/>
      <c r="E181" s="5"/>
    </row>
    <row r="182" spans="4:5" s="3" customFormat="1" ht="15.75" customHeight="1" x14ac:dyDescent="0.2">
      <c r="D182" s="5"/>
      <c r="E182" s="5"/>
    </row>
    <row r="183" spans="4:5" s="3" customFormat="1" ht="15.75" customHeight="1" x14ac:dyDescent="0.2">
      <c r="D183" s="5"/>
      <c r="E183" s="5"/>
    </row>
    <row r="184" spans="4:5" s="3" customFormat="1" ht="15.75" customHeight="1" x14ac:dyDescent="0.2">
      <c r="D184" s="5"/>
      <c r="E184" s="5"/>
    </row>
    <row r="185" spans="4:5" s="3" customFormat="1" ht="15.75" customHeight="1" x14ac:dyDescent="0.2">
      <c r="D185" s="5"/>
      <c r="E185" s="5"/>
    </row>
    <row r="186" spans="4:5" s="3" customFormat="1" ht="15.75" customHeight="1" x14ac:dyDescent="0.2">
      <c r="D186" s="5"/>
      <c r="E186" s="5"/>
    </row>
    <row r="187" spans="4:5" s="3" customFormat="1" ht="15.75" customHeight="1" x14ac:dyDescent="0.2">
      <c r="D187" s="5"/>
      <c r="E187" s="5"/>
    </row>
    <row r="188" spans="4:5" s="3" customFormat="1" ht="15.75" customHeight="1" x14ac:dyDescent="0.2">
      <c r="D188" s="5"/>
      <c r="E188" s="5"/>
    </row>
    <row r="189" spans="4:5" s="3" customFormat="1" ht="15.75" customHeight="1" x14ac:dyDescent="0.2">
      <c r="D189" s="5"/>
      <c r="E189" s="5"/>
    </row>
    <row r="190" spans="4:5" s="3" customFormat="1" ht="15.75" customHeight="1" x14ac:dyDescent="0.2">
      <c r="D190" s="5"/>
      <c r="E190" s="5"/>
    </row>
    <row r="191" spans="4:5" s="3" customFormat="1" ht="15.75" customHeight="1" x14ac:dyDescent="0.2">
      <c r="D191" s="5"/>
      <c r="E191" s="5"/>
    </row>
    <row r="192" spans="4:5" s="3" customFormat="1" ht="15.75" customHeight="1" x14ac:dyDescent="0.2">
      <c r="D192" s="5"/>
      <c r="E192" s="5"/>
    </row>
    <row r="193" spans="4:5" s="3" customFormat="1" ht="15.75" customHeight="1" x14ac:dyDescent="0.2">
      <c r="D193" s="5"/>
      <c r="E193" s="5"/>
    </row>
    <row r="194" spans="4:5" s="3" customFormat="1" ht="15.75" customHeight="1" x14ac:dyDescent="0.2">
      <c r="D194" s="5"/>
      <c r="E194" s="5"/>
    </row>
    <row r="195" spans="4:5" s="3" customFormat="1" ht="15.75" customHeight="1" x14ac:dyDescent="0.2">
      <c r="D195" s="5"/>
      <c r="E195" s="5"/>
    </row>
    <row r="196" spans="4:5" s="3" customFormat="1" ht="15.75" customHeight="1" x14ac:dyDescent="0.2">
      <c r="D196" s="5"/>
      <c r="E196" s="5"/>
    </row>
    <row r="197" spans="4:5" s="3" customFormat="1" ht="15.75" customHeight="1" x14ac:dyDescent="0.2">
      <c r="D197" s="5"/>
      <c r="E197" s="5"/>
    </row>
    <row r="198" spans="4:5" s="3" customFormat="1" ht="15.75" customHeight="1" x14ac:dyDescent="0.2">
      <c r="D198" s="5"/>
      <c r="E198" s="5"/>
    </row>
    <row r="199" spans="4:5" s="3" customFormat="1" ht="15.75" customHeight="1" x14ac:dyDescent="0.2">
      <c r="D199" s="5"/>
      <c r="E199" s="5"/>
    </row>
    <row r="200" spans="4:5" s="3" customFormat="1" ht="15.75" customHeight="1" x14ac:dyDescent="0.2">
      <c r="D200" s="5"/>
      <c r="E200" s="5"/>
    </row>
    <row r="201" spans="4:5" s="3" customFormat="1" ht="15.75" customHeight="1" x14ac:dyDescent="0.2">
      <c r="D201" s="5"/>
      <c r="E201" s="5"/>
    </row>
    <row r="202" spans="4:5" s="3" customFormat="1" ht="15.75" customHeight="1" x14ac:dyDescent="0.2">
      <c r="D202" s="5"/>
      <c r="E202" s="5"/>
    </row>
    <row r="203" spans="4:5" s="3" customFormat="1" ht="15.75" customHeight="1" x14ac:dyDescent="0.2">
      <c r="D203" s="5"/>
      <c r="E203" s="5"/>
    </row>
    <row r="204" spans="4:5" s="3" customFormat="1" ht="15.75" customHeight="1" x14ac:dyDescent="0.2">
      <c r="D204" s="5"/>
      <c r="E204" s="5"/>
    </row>
    <row r="205" spans="4:5" s="3" customFormat="1" ht="15.75" customHeight="1" x14ac:dyDescent="0.2">
      <c r="D205" s="5"/>
      <c r="E205" s="5"/>
    </row>
    <row r="206" spans="4:5" s="3" customFormat="1" ht="15.75" customHeight="1" x14ac:dyDescent="0.2">
      <c r="D206" s="5"/>
      <c r="E206" s="5"/>
    </row>
    <row r="207" spans="4:5" s="3" customFormat="1" ht="15.75" customHeight="1" x14ac:dyDescent="0.2">
      <c r="D207" s="5"/>
      <c r="E207" s="5"/>
    </row>
    <row r="208" spans="4:5" s="3" customFormat="1" ht="15.75" customHeight="1" x14ac:dyDescent="0.2">
      <c r="D208" s="5"/>
      <c r="E208" s="5"/>
    </row>
    <row r="209" spans="4:5" s="3" customFormat="1" ht="15.75" customHeight="1" x14ac:dyDescent="0.2">
      <c r="D209" s="5"/>
      <c r="E209" s="5"/>
    </row>
    <row r="210" spans="4:5" s="3" customFormat="1" ht="15.75" customHeight="1" x14ac:dyDescent="0.2">
      <c r="D210" s="5"/>
      <c r="E210" s="5"/>
    </row>
    <row r="211" spans="4:5" s="3" customFormat="1" ht="15.75" customHeight="1" x14ac:dyDescent="0.2">
      <c r="D211" s="5"/>
      <c r="E211" s="5"/>
    </row>
    <row r="212" spans="4:5" s="3" customFormat="1" ht="15.75" customHeight="1" x14ac:dyDescent="0.2">
      <c r="D212" s="5"/>
      <c r="E212" s="5"/>
    </row>
    <row r="213" spans="4:5" s="3" customFormat="1" ht="15.75" customHeight="1" x14ac:dyDescent="0.2">
      <c r="D213" s="5"/>
      <c r="E213" s="5"/>
    </row>
    <row r="214" spans="4:5" s="3" customFormat="1" ht="15.75" customHeight="1" x14ac:dyDescent="0.2">
      <c r="D214" s="5"/>
      <c r="E214" s="5"/>
    </row>
    <row r="215" spans="4:5" s="3" customFormat="1" ht="15.75" customHeight="1" x14ac:dyDescent="0.2">
      <c r="D215" s="5"/>
      <c r="E215" s="5"/>
    </row>
    <row r="216" spans="4:5" s="3" customFormat="1" ht="15.75" customHeight="1" x14ac:dyDescent="0.2">
      <c r="D216" s="5"/>
      <c r="E216" s="5"/>
    </row>
    <row r="217" spans="4:5" s="3" customFormat="1" ht="15.75" customHeight="1" x14ac:dyDescent="0.2">
      <c r="D217" s="5"/>
      <c r="E217" s="5"/>
    </row>
    <row r="218" spans="4:5" s="3" customFormat="1" ht="15.75" customHeight="1" x14ac:dyDescent="0.2">
      <c r="D218" s="5"/>
      <c r="E218" s="5"/>
    </row>
    <row r="219" spans="4:5" s="3" customFormat="1" ht="15.75" customHeight="1" x14ac:dyDescent="0.2">
      <c r="D219" s="5"/>
      <c r="E219" s="5"/>
    </row>
    <row r="220" spans="4:5" s="3" customFormat="1" ht="15.75" customHeight="1" x14ac:dyDescent="0.2">
      <c r="D220" s="5"/>
      <c r="E220" s="5"/>
    </row>
    <row r="221" spans="4:5" s="3" customFormat="1" ht="15.75" customHeight="1" x14ac:dyDescent="0.2">
      <c r="D221" s="5"/>
      <c r="E221" s="5"/>
    </row>
    <row r="222" spans="4:5" s="3" customFormat="1" ht="15.75" customHeight="1" x14ac:dyDescent="0.2">
      <c r="D222" s="5"/>
      <c r="E222" s="5"/>
    </row>
    <row r="223" spans="4:5" s="3" customFormat="1" ht="15.75" customHeight="1" x14ac:dyDescent="0.2">
      <c r="D223" s="5"/>
      <c r="E223" s="5"/>
    </row>
    <row r="224" spans="4:5" s="3" customFormat="1" ht="15.75" customHeight="1" x14ac:dyDescent="0.2">
      <c r="D224" s="5"/>
      <c r="E224" s="5"/>
    </row>
    <row r="225" spans="4:5" s="3" customFormat="1" ht="15.75" customHeight="1" x14ac:dyDescent="0.2">
      <c r="D225" s="5"/>
      <c r="E225" s="5"/>
    </row>
    <row r="226" spans="4:5" s="3" customFormat="1" ht="15.75" customHeight="1" x14ac:dyDescent="0.2">
      <c r="D226" s="5"/>
      <c r="E226" s="5"/>
    </row>
    <row r="227" spans="4:5" s="3" customFormat="1" ht="15.75" customHeight="1" x14ac:dyDescent="0.2">
      <c r="D227" s="5"/>
      <c r="E227" s="5"/>
    </row>
    <row r="228" spans="4:5" s="3" customFormat="1" ht="15.75" customHeight="1" x14ac:dyDescent="0.2">
      <c r="D228" s="5"/>
      <c r="E228" s="5"/>
    </row>
    <row r="229" spans="4:5" s="3" customFormat="1" ht="15.75" customHeight="1" x14ac:dyDescent="0.2">
      <c r="D229" s="5"/>
      <c r="E229" s="5"/>
    </row>
    <row r="230" spans="4:5" s="3" customFormat="1" ht="15.75" customHeight="1" x14ac:dyDescent="0.2">
      <c r="D230" s="5"/>
      <c r="E230" s="5"/>
    </row>
    <row r="231" spans="4:5" s="3" customFormat="1" ht="15.75" customHeight="1" x14ac:dyDescent="0.2">
      <c r="D231" s="5"/>
      <c r="E231" s="5"/>
    </row>
    <row r="232" spans="4:5" s="3" customFormat="1" ht="15.75" customHeight="1" x14ac:dyDescent="0.2">
      <c r="D232" s="5"/>
      <c r="E232" s="5"/>
    </row>
    <row r="233" spans="4:5" s="3" customFormat="1" ht="15.75" customHeight="1" x14ac:dyDescent="0.2">
      <c r="D233" s="5"/>
      <c r="E233" s="5"/>
    </row>
    <row r="234" spans="4:5" s="3" customFormat="1" ht="15.75" customHeight="1" x14ac:dyDescent="0.2">
      <c r="D234" s="5"/>
      <c r="E234" s="5"/>
    </row>
    <row r="235" spans="4:5" s="3" customFormat="1" ht="15.75" customHeight="1" x14ac:dyDescent="0.2">
      <c r="D235" s="5"/>
      <c r="E235" s="5"/>
    </row>
    <row r="236" spans="4:5" s="3" customFormat="1" ht="15.75" customHeight="1" x14ac:dyDescent="0.2">
      <c r="D236" s="5"/>
      <c r="E236" s="5"/>
    </row>
    <row r="237" spans="4:5" s="3" customFormat="1" ht="15.75" customHeight="1" x14ac:dyDescent="0.2">
      <c r="D237" s="5"/>
      <c r="E237" s="5"/>
    </row>
    <row r="238" spans="4:5" s="3" customFormat="1" ht="15.75" customHeight="1" x14ac:dyDescent="0.2">
      <c r="D238" s="5"/>
      <c r="E238" s="5"/>
    </row>
    <row r="239" spans="4:5" s="3" customFormat="1" ht="15.75" customHeight="1" x14ac:dyDescent="0.2">
      <c r="D239" s="5"/>
      <c r="E239" s="5"/>
    </row>
    <row r="240" spans="4:5" s="3" customFormat="1" ht="15.75" customHeight="1" x14ac:dyDescent="0.2">
      <c r="D240" s="5"/>
      <c r="E240" s="5"/>
    </row>
    <row r="241" spans="4:5" s="3" customFormat="1" ht="15.75" customHeight="1" x14ac:dyDescent="0.2">
      <c r="D241" s="5"/>
      <c r="E241" s="5"/>
    </row>
    <row r="242" spans="4:5" s="3" customFormat="1" ht="15.75" customHeight="1" x14ac:dyDescent="0.2">
      <c r="D242" s="5"/>
      <c r="E242" s="5"/>
    </row>
    <row r="243" spans="4:5" s="3" customFormat="1" ht="15.75" customHeight="1" x14ac:dyDescent="0.2">
      <c r="D243" s="5"/>
      <c r="E243" s="5"/>
    </row>
    <row r="244" spans="4:5" s="3" customFormat="1" ht="15.75" customHeight="1" x14ac:dyDescent="0.2">
      <c r="D244" s="5"/>
      <c r="E244" s="5"/>
    </row>
    <row r="245" spans="4:5" s="3" customFormat="1" ht="15.75" customHeight="1" x14ac:dyDescent="0.2">
      <c r="D245" s="5"/>
      <c r="E245" s="5"/>
    </row>
    <row r="246" spans="4:5" s="3" customFormat="1" ht="15.75" customHeight="1" x14ac:dyDescent="0.2">
      <c r="D246" s="5"/>
      <c r="E246" s="5"/>
    </row>
    <row r="247" spans="4:5" s="3" customFormat="1" ht="15.75" customHeight="1" x14ac:dyDescent="0.2">
      <c r="D247" s="5"/>
      <c r="E247" s="5"/>
    </row>
    <row r="248" spans="4:5" s="3" customFormat="1" ht="15.75" customHeight="1" x14ac:dyDescent="0.2">
      <c r="D248" s="5"/>
      <c r="E248" s="5"/>
    </row>
    <row r="249" spans="4:5" s="3" customFormat="1" ht="15.75" customHeight="1" x14ac:dyDescent="0.2">
      <c r="D249" s="5"/>
      <c r="E249" s="5"/>
    </row>
    <row r="250" spans="4:5" s="3" customFormat="1" ht="15.75" customHeight="1" x14ac:dyDescent="0.2">
      <c r="D250" s="5"/>
      <c r="E250" s="5"/>
    </row>
    <row r="251" spans="4:5" s="3" customFormat="1" ht="15.75" customHeight="1" x14ac:dyDescent="0.2">
      <c r="D251" s="5"/>
      <c r="E251" s="5"/>
    </row>
    <row r="252" spans="4:5" s="3" customFormat="1" ht="15.75" customHeight="1" x14ac:dyDescent="0.2">
      <c r="D252" s="5"/>
      <c r="E252" s="5"/>
    </row>
    <row r="253" spans="4:5" s="3" customFormat="1" ht="15.75" customHeight="1" x14ac:dyDescent="0.2">
      <c r="D253" s="5"/>
      <c r="E253" s="5"/>
    </row>
    <row r="254" spans="4:5" s="3" customFormat="1" ht="15.75" customHeight="1" x14ac:dyDescent="0.2">
      <c r="D254" s="5"/>
      <c r="E254" s="5"/>
    </row>
    <row r="255" spans="4:5" s="3" customFormat="1" ht="15.75" customHeight="1" x14ac:dyDescent="0.2">
      <c r="D255" s="5"/>
      <c r="E255" s="5"/>
    </row>
    <row r="256" spans="4:5" s="3" customFormat="1" ht="15.75" customHeight="1" x14ac:dyDescent="0.2">
      <c r="D256" s="5"/>
      <c r="E256" s="5"/>
    </row>
    <row r="257" spans="4:5" s="3" customFormat="1" ht="15.75" customHeight="1" x14ac:dyDescent="0.2">
      <c r="D257" s="5"/>
      <c r="E257" s="5"/>
    </row>
    <row r="258" spans="4:5" s="3" customFormat="1" ht="15.75" customHeight="1" x14ac:dyDescent="0.2">
      <c r="D258" s="5"/>
      <c r="E258" s="5"/>
    </row>
    <row r="259" spans="4:5" s="3" customFormat="1" ht="15.75" customHeight="1" x14ac:dyDescent="0.2">
      <c r="D259" s="5"/>
      <c r="E259" s="5"/>
    </row>
    <row r="260" spans="4:5" s="3" customFormat="1" ht="15.75" customHeight="1" x14ac:dyDescent="0.2">
      <c r="D260" s="5"/>
      <c r="E260" s="5"/>
    </row>
    <row r="261" spans="4:5" s="3" customFormat="1" ht="15.75" customHeight="1" x14ac:dyDescent="0.2">
      <c r="D261" s="5"/>
      <c r="E261" s="5"/>
    </row>
    <row r="262" spans="4:5" s="3" customFormat="1" ht="15.75" customHeight="1" x14ac:dyDescent="0.2">
      <c r="D262" s="5"/>
      <c r="E262" s="5"/>
    </row>
    <row r="263" spans="4:5" s="3" customFormat="1" ht="15.75" customHeight="1" x14ac:dyDescent="0.2">
      <c r="D263" s="5"/>
      <c r="E263" s="5"/>
    </row>
    <row r="264" spans="4:5" s="3" customFormat="1" ht="15.75" customHeight="1" x14ac:dyDescent="0.2">
      <c r="D264" s="5"/>
      <c r="E264" s="5"/>
    </row>
    <row r="265" spans="4:5" s="3" customFormat="1" ht="15.75" customHeight="1" x14ac:dyDescent="0.2">
      <c r="D265" s="5"/>
      <c r="E265" s="5"/>
    </row>
    <row r="266" spans="4:5" s="3" customFormat="1" ht="15.75" customHeight="1" x14ac:dyDescent="0.2">
      <c r="D266" s="5"/>
      <c r="E266" s="5"/>
    </row>
    <row r="267" spans="4:5" s="3" customFormat="1" ht="15.75" customHeight="1" x14ac:dyDescent="0.2">
      <c r="D267" s="5"/>
      <c r="E267" s="5"/>
    </row>
    <row r="268" spans="4:5" s="3" customFormat="1" ht="15.75" customHeight="1" x14ac:dyDescent="0.2">
      <c r="D268" s="5"/>
      <c r="E268" s="5"/>
    </row>
    <row r="269" spans="4:5" s="3" customFormat="1" ht="15.75" customHeight="1" x14ac:dyDescent="0.2">
      <c r="D269" s="5"/>
      <c r="E269" s="5"/>
    </row>
    <row r="270" spans="4:5" s="3" customFormat="1" ht="15.75" customHeight="1" x14ac:dyDescent="0.2">
      <c r="D270" s="5"/>
      <c r="E270" s="5"/>
    </row>
    <row r="271" spans="4:5" s="3" customFormat="1" ht="15.75" customHeight="1" x14ac:dyDescent="0.2">
      <c r="D271" s="5"/>
      <c r="E271" s="5"/>
    </row>
    <row r="272" spans="4:5" s="3" customFormat="1" ht="15.75" customHeight="1" x14ac:dyDescent="0.2">
      <c r="D272" s="5"/>
      <c r="E272" s="5"/>
    </row>
    <row r="273" spans="4:5" s="3" customFormat="1" ht="15.75" customHeight="1" x14ac:dyDescent="0.2">
      <c r="D273" s="5"/>
      <c r="E273" s="5"/>
    </row>
    <row r="274" spans="4:5" s="3" customFormat="1" ht="15.75" customHeight="1" x14ac:dyDescent="0.2">
      <c r="D274" s="5"/>
      <c r="E274" s="5"/>
    </row>
    <row r="275" spans="4:5" s="3" customFormat="1" ht="15.75" customHeight="1" x14ac:dyDescent="0.2">
      <c r="D275" s="5"/>
      <c r="E275" s="5"/>
    </row>
    <row r="276" spans="4:5" s="3" customFormat="1" ht="15.75" customHeight="1" x14ac:dyDescent="0.2">
      <c r="D276" s="5"/>
      <c r="E276" s="5"/>
    </row>
    <row r="277" spans="4:5" s="3" customFormat="1" ht="15.75" customHeight="1" x14ac:dyDescent="0.2">
      <c r="D277" s="5"/>
      <c r="E277" s="5"/>
    </row>
    <row r="278" spans="4:5" s="3" customFormat="1" ht="15.75" customHeight="1" x14ac:dyDescent="0.2">
      <c r="D278" s="5"/>
      <c r="E278" s="5"/>
    </row>
    <row r="279" spans="4:5" s="3" customFormat="1" ht="15.75" customHeight="1" x14ac:dyDescent="0.2">
      <c r="D279" s="5"/>
      <c r="E279" s="5"/>
    </row>
    <row r="280" spans="4:5" s="3" customFormat="1" ht="15.75" customHeight="1" x14ac:dyDescent="0.2">
      <c r="D280" s="5"/>
      <c r="E280" s="5"/>
    </row>
    <row r="281" spans="4:5" s="3" customFormat="1" ht="15.75" customHeight="1" x14ac:dyDescent="0.2">
      <c r="D281" s="5"/>
      <c r="E281" s="5"/>
    </row>
    <row r="282" spans="4:5" s="3" customFormat="1" ht="15.75" customHeight="1" x14ac:dyDescent="0.2">
      <c r="D282" s="5"/>
      <c r="E282" s="5"/>
    </row>
    <row r="283" spans="4:5" s="3" customFormat="1" ht="15.75" customHeight="1" x14ac:dyDescent="0.2">
      <c r="D283" s="5"/>
      <c r="E283" s="5"/>
    </row>
    <row r="284" spans="4:5" s="3" customFormat="1" ht="15.75" customHeight="1" x14ac:dyDescent="0.2">
      <c r="D284" s="5"/>
      <c r="E284" s="5"/>
    </row>
    <row r="285" spans="4:5" s="3" customFormat="1" ht="15.75" customHeight="1" x14ac:dyDescent="0.2">
      <c r="D285" s="5"/>
      <c r="E285" s="5"/>
    </row>
    <row r="286" spans="4:5" s="3" customFormat="1" ht="15.75" customHeight="1" x14ac:dyDescent="0.2">
      <c r="D286" s="5"/>
      <c r="E286" s="5"/>
    </row>
    <row r="287" spans="4:5" s="3" customFormat="1" ht="15.75" customHeight="1" x14ac:dyDescent="0.2">
      <c r="D287" s="5"/>
      <c r="E287" s="5"/>
    </row>
    <row r="288" spans="4:5" s="3" customFormat="1" ht="15.75" customHeight="1" x14ac:dyDescent="0.2">
      <c r="D288" s="5"/>
      <c r="E288" s="5"/>
    </row>
    <row r="289" spans="4:5" s="3" customFormat="1" ht="15.75" customHeight="1" x14ac:dyDescent="0.2">
      <c r="D289" s="5"/>
      <c r="E289" s="5"/>
    </row>
    <row r="290" spans="4:5" s="3" customFormat="1" ht="15.75" customHeight="1" x14ac:dyDescent="0.2">
      <c r="D290" s="5"/>
      <c r="E290" s="5"/>
    </row>
    <row r="291" spans="4:5" s="3" customFormat="1" ht="15.75" customHeight="1" x14ac:dyDescent="0.2">
      <c r="D291" s="5"/>
      <c r="E291" s="5"/>
    </row>
    <row r="292" spans="4:5" s="3" customFormat="1" ht="15.75" customHeight="1" x14ac:dyDescent="0.2">
      <c r="D292" s="5"/>
      <c r="E292" s="5"/>
    </row>
    <row r="293" spans="4:5" s="3" customFormat="1" ht="15.75" customHeight="1" x14ac:dyDescent="0.2">
      <c r="D293" s="5"/>
      <c r="E293" s="5"/>
    </row>
    <row r="294" spans="4:5" s="3" customFormat="1" ht="15.75" customHeight="1" x14ac:dyDescent="0.2">
      <c r="D294" s="5"/>
      <c r="E294" s="5"/>
    </row>
    <row r="295" spans="4:5" s="3" customFormat="1" ht="15.75" customHeight="1" x14ac:dyDescent="0.2">
      <c r="D295" s="5"/>
      <c r="E295" s="5"/>
    </row>
    <row r="296" spans="4:5" s="3" customFormat="1" ht="15.75" customHeight="1" x14ac:dyDescent="0.2">
      <c r="D296" s="5"/>
      <c r="E296" s="5"/>
    </row>
    <row r="297" spans="4:5" s="3" customFormat="1" ht="15.75" customHeight="1" x14ac:dyDescent="0.2">
      <c r="D297" s="5"/>
      <c r="E297" s="5"/>
    </row>
    <row r="298" spans="4:5" s="3" customFormat="1" ht="15.75" customHeight="1" x14ac:dyDescent="0.2">
      <c r="D298" s="5"/>
      <c r="E298" s="5"/>
    </row>
    <row r="299" spans="4:5" s="3" customFormat="1" ht="15.75" customHeight="1" x14ac:dyDescent="0.2">
      <c r="D299" s="5"/>
      <c r="E299" s="5"/>
    </row>
    <row r="300" spans="4:5" s="3" customFormat="1" ht="15.75" customHeight="1" x14ac:dyDescent="0.2">
      <c r="D300" s="5"/>
      <c r="E300" s="5"/>
    </row>
    <row r="301" spans="4:5" s="3" customFormat="1" ht="15.75" customHeight="1" x14ac:dyDescent="0.2">
      <c r="D301" s="5"/>
      <c r="E301" s="5"/>
    </row>
    <row r="302" spans="4:5" s="3" customFormat="1" ht="15.75" customHeight="1" x14ac:dyDescent="0.2">
      <c r="D302" s="5"/>
      <c r="E302" s="5"/>
    </row>
    <row r="303" spans="4:5" s="3" customFormat="1" ht="15.75" customHeight="1" x14ac:dyDescent="0.2">
      <c r="D303" s="5"/>
      <c r="E303" s="5"/>
    </row>
    <row r="304" spans="4:5" s="3" customFormat="1" ht="15.75" customHeight="1" x14ac:dyDescent="0.2">
      <c r="D304" s="5"/>
      <c r="E304" s="5"/>
    </row>
    <row r="305" spans="4:5" s="3" customFormat="1" ht="15.75" customHeight="1" x14ac:dyDescent="0.2">
      <c r="D305" s="5"/>
      <c r="E305" s="5"/>
    </row>
    <row r="306" spans="4:5" s="3" customFormat="1" ht="15.75" customHeight="1" x14ac:dyDescent="0.2">
      <c r="D306" s="5"/>
      <c r="E306" s="5"/>
    </row>
    <row r="307" spans="4:5" s="3" customFormat="1" ht="15.75" customHeight="1" x14ac:dyDescent="0.2">
      <c r="D307" s="5"/>
      <c r="E307" s="5"/>
    </row>
    <row r="308" spans="4:5" s="3" customFormat="1" ht="15.75" customHeight="1" x14ac:dyDescent="0.2">
      <c r="D308" s="5"/>
      <c r="E308" s="5"/>
    </row>
    <row r="309" spans="4:5" s="3" customFormat="1" ht="15.75" customHeight="1" x14ac:dyDescent="0.2">
      <c r="D309" s="5"/>
      <c r="E309" s="5"/>
    </row>
    <row r="310" spans="4:5" s="3" customFormat="1" ht="15.75" customHeight="1" x14ac:dyDescent="0.2">
      <c r="D310" s="5"/>
      <c r="E310" s="5"/>
    </row>
    <row r="311" spans="4:5" s="3" customFormat="1" ht="15.75" customHeight="1" x14ac:dyDescent="0.2">
      <c r="D311" s="5"/>
      <c r="E311" s="5"/>
    </row>
    <row r="312" spans="4:5" s="3" customFormat="1" ht="15.75" customHeight="1" x14ac:dyDescent="0.2">
      <c r="D312" s="5"/>
      <c r="E312" s="5"/>
    </row>
    <row r="313" spans="4:5" s="3" customFormat="1" ht="15.75" customHeight="1" x14ac:dyDescent="0.2">
      <c r="D313" s="5"/>
      <c r="E313" s="5"/>
    </row>
    <row r="314" spans="4:5" s="3" customFormat="1" ht="15.75" customHeight="1" x14ac:dyDescent="0.2">
      <c r="D314" s="5"/>
      <c r="E314" s="5"/>
    </row>
    <row r="315" spans="4:5" s="3" customFormat="1" ht="15.75" customHeight="1" x14ac:dyDescent="0.2">
      <c r="D315" s="5"/>
      <c r="E315" s="5"/>
    </row>
    <row r="316" spans="4:5" s="3" customFormat="1" ht="15.75" customHeight="1" x14ac:dyDescent="0.2">
      <c r="D316" s="5"/>
      <c r="E316" s="5"/>
    </row>
    <row r="317" spans="4:5" s="3" customFormat="1" ht="15.75" customHeight="1" x14ac:dyDescent="0.2">
      <c r="D317" s="5"/>
      <c r="E317" s="5"/>
    </row>
    <row r="318" spans="4:5" s="3" customFormat="1" ht="15.75" customHeight="1" x14ac:dyDescent="0.2">
      <c r="D318" s="5"/>
      <c r="E318" s="5"/>
    </row>
    <row r="319" spans="4:5" s="3" customFormat="1" ht="15.75" customHeight="1" x14ac:dyDescent="0.2">
      <c r="D319" s="5"/>
      <c r="E319" s="5"/>
    </row>
    <row r="320" spans="4:5" s="3" customFormat="1" ht="15.75" customHeight="1" x14ac:dyDescent="0.2">
      <c r="D320" s="5"/>
      <c r="E320" s="5"/>
    </row>
    <row r="321" spans="4:6" s="3" customFormat="1" ht="15.75" customHeight="1" x14ac:dyDescent="0.2">
      <c r="D321" s="5"/>
      <c r="E321" s="5"/>
    </row>
    <row r="322" spans="4:6" s="3" customFormat="1" ht="15.75" customHeight="1" x14ac:dyDescent="0.2">
      <c r="D322" s="5"/>
      <c r="E322" s="5"/>
    </row>
    <row r="323" spans="4:6" s="3" customFormat="1" ht="15.75" customHeight="1" x14ac:dyDescent="0.2">
      <c r="D323" s="5"/>
      <c r="E323" s="5"/>
    </row>
    <row r="324" spans="4:6" s="3" customFormat="1" ht="15.75" customHeight="1" x14ac:dyDescent="0.2">
      <c r="D324" s="5"/>
      <c r="E324" s="5"/>
    </row>
    <row r="325" spans="4:6" s="3" customFormat="1" ht="15.75" customHeight="1" x14ac:dyDescent="0.2">
      <c r="D325" s="5"/>
      <c r="E325" s="5"/>
    </row>
    <row r="326" spans="4:6" s="3" customFormat="1" ht="15.75" customHeight="1" x14ac:dyDescent="0.2">
      <c r="D326" s="5"/>
      <c r="E326" s="5"/>
    </row>
    <row r="327" spans="4:6" s="3" customFormat="1" ht="15.75" customHeight="1" x14ac:dyDescent="0.2">
      <c r="D327" s="5"/>
      <c r="E327" s="5"/>
    </row>
    <row r="328" spans="4:6" s="3" customFormat="1" ht="15.75" customHeight="1" x14ac:dyDescent="0.2">
      <c r="D328" s="5"/>
      <c r="E328" s="5"/>
    </row>
    <row r="329" spans="4:6" ht="15.75" customHeight="1" x14ac:dyDescent="0.2">
      <c r="F329" s="3"/>
    </row>
    <row r="330" spans="4:6" ht="15.75" customHeight="1" x14ac:dyDescent="0.2">
      <c r="F330" s="3"/>
    </row>
    <row r="331" spans="4:6" ht="15.75" customHeight="1" x14ac:dyDescent="0.2">
      <c r="F331" s="3"/>
    </row>
    <row r="332" spans="4:6" ht="15.75" customHeight="1" x14ac:dyDescent="0.2">
      <c r="F332" s="3"/>
    </row>
    <row r="333" spans="4:6" ht="15.75" customHeight="1" x14ac:dyDescent="0.2">
      <c r="F333" s="3"/>
    </row>
    <row r="334" spans="4:6" ht="15.75" customHeight="1" x14ac:dyDescent="0.2">
      <c r="F334" s="3"/>
    </row>
    <row r="335" spans="4:6" ht="15.75" customHeight="1" x14ac:dyDescent="0.2">
      <c r="F335" s="3"/>
    </row>
    <row r="336" spans="4:6" ht="15.75" customHeight="1" x14ac:dyDescent="0.2">
      <c r="F336" s="3"/>
    </row>
    <row r="337" spans="6:6" ht="15.75" customHeight="1" x14ac:dyDescent="0.2">
      <c r="F337" s="3"/>
    </row>
    <row r="338" spans="6:6" ht="15.75" customHeight="1" x14ac:dyDescent="0.2">
      <c r="F338" s="3"/>
    </row>
    <row r="339" spans="6:6" ht="15.75" customHeight="1" x14ac:dyDescent="0.2">
      <c r="F339" s="3"/>
    </row>
    <row r="340" spans="6:6" ht="15.75" customHeight="1" x14ac:dyDescent="0.2">
      <c r="F340" s="3"/>
    </row>
    <row r="341" spans="6:6" ht="15.75" customHeight="1" x14ac:dyDescent="0.2">
      <c r="F341" s="3"/>
    </row>
    <row r="342" spans="6:6" ht="15.75" customHeight="1" x14ac:dyDescent="0.2">
      <c r="F342" s="3"/>
    </row>
    <row r="343" spans="6:6" ht="15.75" customHeight="1" x14ac:dyDescent="0.2">
      <c r="F343" s="3"/>
    </row>
    <row r="344" spans="6:6" ht="15.75" customHeight="1" x14ac:dyDescent="0.2">
      <c r="F344" s="3"/>
    </row>
    <row r="345" spans="6:6" ht="15.75" customHeight="1" x14ac:dyDescent="0.2">
      <c r="F345" s="3"/>
    </row>
    <row r="346" spans="6:6" ht="15.75" customHeight="1" x14ac:dyDescent="0.2">
      <c r="F346" s="3"/>
    </row>
    <row r="347" spans="6:6" ht="15.75" customHeight="1" x14ac:dyDescent="0.2">
      <c r="F347" s="3"/>
    </row>
    <row r="348" spans="6:6" ht="15.75" customHeight="1" x14ac:dyDescent="0.2">
      <c r="F348" s="3"/>
    </row>
    <row r="349" spans="6:6" ht="15.75" customHeight="1" x14ac:dyDescent="0.2">
      <c r="F349" s="3"/>
    </row>
    <row r="350" spans="6:6" ht="15.75" customHeight="1" x14ac:dyDescent="0.2">
      <c r="F350" s="3"/>
    </row>
    <row r="351" spans="6:6" ht="15.75" customHeight="1" x14ac:dyDescent="0.2">
      <c r="F351" s="3"/>
    </row>
    <row r="352" spans="6:6" ht="15.75" customHeight="1" x14ac:dyDescent="0.2">
      <c r="F352" s="3"/>
    </row>
    <row r="353" spans="6:6" ht="15.75" customHeight="1" x14ac:dyDescent="0.2">
      <c r="F353" s="3"/>
    </row>
    <row r="354" spans="6:6" ht="15.75" customHeight="1" x14ac:dyDescent="0.2">
      <c r="F354" s="3"/>
    </row>
    <row r="355" spans="6:6" ht="15.75" customHeight="1" x14ac:dyDescent="0.2">
      <c r="F355" s="3"/>
    </row>
    <row r="356" spans="6:6" ht="15.75" customHeight="1" x14ac:dyDescent="0.2">
      <c r="F356" s="3"/>
    </row>
    <row r="357" spans="6:6" ht="15.75" customHeight="1" x14ac:dyDescent="0.2">
      <c r="F357" s="3"/>
    </row>
    <row r="358" spans="6:6" ht="15.75" customHeight="1" x14ac:dyDescent="0.2">
      <c r="F358" s="3"/>
    </row>
    <row r="359" spans="6:6" ht="15.75" customHeight="1" x14ac:dyDescent="0.2">
      <c r="F359" s="3"/>
    </row>
    <row r="360" spans="6:6" ht="15.75" customHeight="1" x14ac:dyDescent="0.2">
      <c r="F360" s="3"/>
    </row>
    <row r="361" spans="6:6" ht="15.75" customHeight="1" x14ac:dyDescent="0.2">
      <c r="F361" s="3"/>
    </row>
    <row r="362" spans="6:6" ht="15.75" customHeight="1" x14ac:dyDescent="0.2">
      <c r="F362" s="3"/>
    </row>
    <row r="363" spans="6:6" ht="15.75" customHeight="1" x14ac:dyDescent="0.2">
      <c r="F363" s="3"/>
    </row>
    <row r="364" spans="6:6" ht="15.75" customHeight="1" x14ac:dyDescent="0.2">
      <c r="F364" s="3"/>
    </row>
    <row r="365" spans="6:6" ht="15.75" customHeight="1" x14ac:dyDescent="0.2">
      <c r="F365" s="3"/>
    </row>
    <row r="366" spans="6:6" ht="15.75" customHeight="1" x14ac:dyDescent="0.2">
      <c r="F366" s="3"/>
    </row>
    <row r="367" spans="6:6" ht="15.75" customHeight="1" x14ac:dyDescent="0.2">
      <c r="F367" s="3"/>
    </row>
    <row r="368" spans="6:6" ht="15.75" customHeight="1" x14ac:dyDescent="0.2">
      <c r="F368" s="3"/>
    </row>
    <row r="369" spans="6:6" ht="15.75" customHeight="1" x14ac:dyDescent="0.2">
      <c r="F369" s="3"/>
    </row>
    <row r="370" spans="6:6" ht="15.75" customHeight="1" x14ac:dyDescent="0.2">
      <c r="F370" s="3"/>
    </row>
    <row r="371" spans="6:6" ht="15.75" customHeight="1" x14ac:dyDescent="0.2">
      <c r="F371" s="3"/>
    </row>
    <row r="372" spans="6:6" ht="15.75" customHeight="1" x14ac:dyDescent="0.2">
      <c r="F372" s="3"/>
    </row>
    <row r="373" spans="6:6" ht="15.75" customHeight="1" x14ac:dyDescent="0.2">
      <c r="F373" s="3"/>
    </row>
    <row r="374" spans="6:6" ht="15.75" customHeight="1" x14ac:dyDescent="0.2">
      <c r="F374" s="3"/>
    </row>
    <row r="375" spans="6:6" ht="15.75" customHeight="1" x14ac:dyDescent="0.2">
      <c r="F375" s="3"/>
    </row>
    <row r="376" spans="6:6" ht="15.75" customHeight="1" x14ac:dyDescent="0.2">
      <c r="F376" s="3"/>
    </row>
    <row r="377" spans="6:6" ht="15.75" customHeight="1" x14ac:dyDescent="0.2">
      <c r="F377" s="3"/>
    </row>
    <row r="378" spans="6:6" ht="15.75" customHeight="1" x14ac:dyDescent="0.2">
      <c r="F378" s="3"/>
    </row>
    <row r="379" spans="6:6" ht="15.75" customHeight="1" x14ac:dyDescent="0.2">
      <c r="F379" s="3"/>
    </row>
    <row r="380" spans="6:6" ht="15.75" customHeight="1" x14ac:dyDescent="0.2">
      <c r="F380" s="3"/>
    </row>
    <row r="381" spans="6:6" ht="15.75" customHeight="1" x14ac:dyDescent="0.2">
      <c r="F381" s="3"/>
    </row>
    <row r="382" spans="6:6" ht="15.75" customHeight="1" x14ac:dyDescent="0.2">
      <c r="F382" s="3"/>
    </row>
    <row r="383" spans="6:6" ht="15.75" customHeight="1" x14ac:dyDescent="0.2">
      <c r="F383" s="3"/>
    </row>
    <row r="384" spans="6:6" ht="15.75" customHeight="1" x14ac:dyDescent="0.2">
      <c r="F384" s="3"/>
    </row>
    <row r="385" spans="6:6" ht="15.75" customHeight="1" x14ac:dyDescent="0.2">
      <c r="F385" s="3"/>
    </row>
    <row r="386" spans="6:6" ht="15.75" customHeight="1" x14ac:dyDescent="0.2">
      <c r="F386" s="3"/>
    </row>
    <row r="387" spans="6:6" ht="15.75" customHeight="1" x14ac:dyDescent="0.2">
      <c r="F387" s="3"/>
    </row>
    <row r="388" spans="6:6" ht="15.75" customHeight="1" x14ac:dyDescent="0.2">
      <c r="F388" s="3"/>
    </row>
    <row r="389" spans="6:6" ht="15.75" customHeight="1" x14ac:dyDescent="0.2">
      <c r="F389" s="3"/>
    </row>
    <row r="390" spans="6:6" ht="15.75" customHeight="1" x14ac:dyDescent="0.2">
      <c r="F390" s="3"/>
    </row>
    <row r="391" spans="6:6" ht="15.75" customHeight="1" x14ac:dyDescent="0.2">
      <c r="F391" s="3"/>
    </row>
    <row r="392" spans="6:6" ht="15.75" customHeight="1" x14ac:dyDescent="0.2">
      <c r="F392" s="3"/>
    </row>
    <row r="393" spans="6:6" ht="15.75" customHeight="1" x14ac:dyDescent="0.2">
      <c r="F393" s="3"/>
    </row>
    <row r="394" spans="6:6" ht="15.75" customHeight="1" x14ac:dyDescent="0.2">
      <c r="F394" s="3"/>
    </row>
    <row r="395" spans="6:6" ht="15.75" customHeight="1" x14ac:dyDescent="0.2">
      <c r="F395" s="3"/>
    </row>
    <row r="396" spans="6:6" ht="15.75" customHeight="1" x14ac:dyDescent="0.2">
      <c r="F396" s="3"/>
    </row>
    <row r="397" spans="6:6" ht="15.75" customHeight="1" x14ac:dyDescent="0.2">
      <c r="F397" s="3"/>
    </row>
    <row r="398" spans="6:6" ht="15.75" customHeight="1" x14ac:dyDescent="0.2">
      <c r="F398" s="3"/>
    </row>
    <row r="399" spans="6:6" ht="15.75" customHeight="1" x14ac:dyDescent="0.2">
      <c r="F399" s="3"/>
    </row>
    <row r="400" spans="6:6" ht="15.75" customHeight="1" x14ac:dyDescent="0.2">
      <c r="F400" s="3"/>
    </row>
    <row r="401" spans="6:6" ht="15.75" customHeight="1" x14ac:dyDescent="0.2">
      <c r="F401" s="3"/>
    </row>
    <row r="402" spans="6:6" ht="15.75" customHeight="1" x14ac:dyDescent="0.2">
      <c r="F402" s="3"/>
    </row>
    <row r="403" spans="6:6" ht="15.75" customHeight="1" x14ac:dyDescent="0.2">
      <c r="F403" s="3"/>
    </row>
    <row r="404" spans="6:6" ht="15.75" customHeight="1" x14ac:dyDescent="0.2">
      <c r="F404" s="3"/>
    </row>
    <row r="405" spans="6:6" ht="15.75" customHeight="1" x14ac:dyDescent="0.2">
      <c r="F405" s="3"/>
    </row>
    <row r="406" spans="6:6" ht="15.75" customHeight="1" x14ac:dyDescent="0.2">
      <c r="F406" s="3"/>
    </row>
    <row r="407" spans="6:6" ht="15.75" customHeight="1" x14ac:dyDescent="0.2">
      <c r="F407" s="3"/>
    </row>
    <row r="408" spans="6:6" ht="15.75" customHeight="1" x14ac:dyDescent="0.2">
      <c r="F408" s="3"/>
    </row>
    <row r="409" spans="6:6" ht="15.75" customHeight="1" x14ac:dyDescent="0.2">
      <c r="F409" s="3"/>
    </row>
    <row r="410" spans="6:6" ht="15.75" customHeight="1" x14ac:dyDescent="0.2">
      <c r="F410" s="3"/>
    </row>
    <row r="411" spans="6:6" ht="15.75" customHeight="1" x14ac:dyDescent="0.2">
      <c r="F411" s="3"/>
    </row>
    <row r="412" spans="6:6" ht="15.75" customHeight="1" x14ac:dyDescent="0.2">
      <c r="F412" s="3"/>
    </row>
    <row r="413" spans="6:6" ht="15.75" customHeight="1" x14ac:dyDescent="0.2">
      <c r="F413" s="3"/>
    </row>
    <row r="414" spans="6:6" ht="15.75" customHeight="1" x14ac:dyDescent="0.2">
      <c r="F414" s="3"/>
    </row>
    <row r="415" spans="6:6" ht="15.75" customHeight="1" x14ac:dyDescent="0.2">
      <c r="F415" s="3"/>
    </row>
    <row r="416" spans="6:6" ht="15.75" customHeight="1" x14ac:dyDescent="0.2">
      <c r="F416" s="3"/>
    </row>
    <row r="417" spans="6:6" ht="15.75" customHeight="1" x14ac:dyDescent="0.2">
      <c r="F417" s="3"/>
    </row>
    <row r="418" spans="6:6" ht="15.75" customHeight="1" x14ac:dyDescent="0.2">
      <c r="F418" s="3"/>
    </row>
    <row r="419" spans="6:6" ht="15.75" customHeight="1" x14ac:dyDescent="0.2">
      <c r="F419" s="3"/>
    </row>
    <row r="420" spans="6:6" ht="15.75" customHeight="1" x14ac:dyDescent="0.2">
      <c r="F420" s="3"/>
    </row>
    <row r="421" spans="6:6" ht="15.75" customHeight="1" x14ac:dyDescent="0.2">
      <c r="F421" s="3"/>
    </row>
    <row r="422" spans="6:6" ht="15.75" customHeight="1" x14ac:dyDescent="0.2">
      <c r="F422" s="3"/>
    </row>
    <row r="423" spans="6:6" ht="15.75" customHeight="1" x14ac:dyDescent="0.2">
      <c r="F423" s="3"/>
    </row>
    <row r="424" spans="6:6" ht="15.75" customHeight="1" x14ac:dyDescent="0.2">
      <c r="F424" s="3"/>
    </row>
    <row r="425" spans="6:6" ht="15.75" customHeight="1" x14ac:dyDescent="0.2">
      <c r="F425" s="3"/>
    </row>
    <row r="426" spans="6:6" ht="15.75" customHeight="1" x14ac:dyDescent="0.2">
      <c r="F426" s="3"/>
    </row>
  </sheetData>
  <mergeCells count="25">
    <mergeCell ref="K18:K19"/>
    <mergeCell ref="C17:E17"/>
    <mergeCell ref="F2:J2"/>
    <mergeCell ref="B2:C2"/>
    <mergeCell ref="I17:J17"/>
    <mergeCell ref="K5:K6"/>
    <mergeCell ref="F5:F6"/>
    <mergeCell ref="G5:G6"/>
    <mergeCell ref="H5:J5"/>
    <mergeCell ref="C1:J1"/>
    <mergeCell ref="G18:G19"/>
    <mergeCell ref="A18:A19"/>
    <mergeCell ref="B18:B19"/>
    <mergeCell ref="C18:C19"/>
    <mergeCell ref="D18:D19"/>
    <mergeCell ref="F18:F19"/>
    <mergeCell ref="H18:J18"/>
    <mergeCell ref="E18:E19"/>
    <mergeCell ref="C4:E4"/>
    <mergeCell ref="I4:J4"/>
    <mergeCell ref="A5:A6"/>
    <mergeCell ref="B5:B6"/>
    <mergeCell ref="C5:C6"/>
    <mergeCell ref="D5:D6"/>
    <mergeCell ref="E5:E6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74"/>
  <sheetViews>
    <sheetView tabSelected="1"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O17" sqref="O17"/>
    </sheetView>
  </sheetViews>
  <sheetFormatPr defaultColWidth="14.42578125" defaultRowHeight="15.75" customHeight="1" x14ac:dyDescent="0.2"/>
  <cols>
    <col min="1" max="1" width="6.7109375" customWidth="1"/>
    <col min="2" max="2" width="7.5703125" customWidth="1"/>
    <col min="3" max="3" width="22.5703125" customWidth="1"/>
    <col min="4" max="4" width="10.5703125" style="1" customWidth="1"/>
    <col min="5" max="5" width="18.7109375" style="1" customWidth="1"/>
    <col min="6" max="6" width="8.85546875" style="4" customWidth="1"/>
    <col min="7" max="7" width="8.85546875" style="3" customWidth="1"/>
    <col min="8" max="8" width="6.85546875" style="3" customWidth="1"/>
    <col min="9" max="10" width="6.85546875" customWidth="1"/>
    <col min="11" max="11" width="12.5703125" customWidth="1"/>
    <col min="12" max="12" width="12" customWidth="1"/>
  </cols>
  <sheetData>
    <row r="1" spans="1:13" ht="15.75" customHeight="1" x14ac:dyDescent="0.25">
      <c r="A1" s="14"/>
      <c r="B1" s="14"/>
      <c r="C1" s="39" t="s">
        <v>12</v>
      </c>
      <c r="D1" s="39"/>
      <c r="E1" s="39"/>
      <c r="F1" s="39"/>
      <c r="G1" s="39"/>
      <c r="H1" s="39"/>
      <c r="I1" s="39"/>
      <c r="J1" s="39"/>
      <c r="K1" s="39"/>
      <c r="L1" s="25"/>
    </row>
    <row r="2" spans="1:13" ht="27" customHeight="1" thickBot="1" x14ac:dyDescent="0.3">
      <c r="A2" s="14"/>
      <c r="B2" s="46" t="s">
        <v>0</v>
      </c>
      <c r="C2" s="46"/>
      <c r="D2" s="15"/>
      <c r="E2" s="15"/>
      <c r="F2" s="45">
        <v>43019</v>
      </c>
      <c r="G2" s="45"/>
      <c r="H2" s="45"/>
      <c r="I2" s="45"/>
      <c r="J2" s="45"/>
      <c r="K2" s="14"/>
      <c r="L2" s="14"/>
    </row>
    <row r="3" spans="1:13" ht="27" customHeight="1" thickBot="1" x14ac:dyDescent="0.3">
      <c r="A3" s="14"/>
      <c r="B3" s="14"/>
      <c r="C3" s="52" t="s">
        <v>31</v>
      </c>
      <c r="D3" s="52"/>
      <c r="E3" s="52"/>
      <c r="F3" s="52"/>
      <c r="G3" s="52"/>
      <c r="H3" s="17"/>
      <c r="I3" s="50" t="s">
        <v>15</v>
      </c>
      <c r="J3" s="51"/>
      <c r="K3" s="19">
        <v>15</v>
      </c>
      <c r="L3" s="18" t="s">
        <v>16</v>
      </c>
    </row>
    <row r="4" spans="1:13" ht="20.100000000000001" customHeight="1" thickBot="1" x14ac:dyDescent="0.25">
      <c r="A4" s="40" t="s">
        <v>1</v>
      </c>
      <c r="B4" s="40" t="s">
        <v>2</v>
      </c>
      <c r="C4" s="40" t="s">
        <v>4</v>
      </c>
      <c r="D4" s="40" t="s">
        <v>3</v>
      </c>
      <c r="E4" s="40" t="s">
        <v>5</v>
      </c>
      <c r="F4" s="40" t="s">
        <v>6</v>
      </c>
      <c r="G4" s="40" t="s">
        <v>11</v>
      </c>
      <c r="H4" s="40" t="s">
        <v>7</v>
      </c>
      <c r="I4" s="40"/>
      <c r="J4" s="40"/>
      <c r="K4" s="40" t="s">
        <v>10</v>
      </c>
      <c r="L4" s="40" t="s">
        <v>13</v>
      </c>
      <c r="M4" s="40" t="s">
        <v>14</v>
      </c>
    </row>
    <row r="5" spans="1:13" s="2" customFormat="1" ht="20.100000000000001" customHeight="1" thickBot="1" x14ac:dyDescent="0.25">
      <c r="A5" s="40"/>
      <c r="B5" s="40"/>
      <c r="C5" s="40"/>
      <c r="D5" s="40"/>
      <c r="E5" s="40"/>
      <c r="F5" s="40"/>
      <c r="G5" s="40"/>
      <c r="H5" s="6" t="s">
        <v>8</v>
      </c>
      <c r="I5" s="7" t="s">
        <v>8</v>
      </c>
      <c r="J5" s="7" t="s">
        <v>9</v>
      </c>
      <c r="K5" s="40"/>
      <c r="L5" s="40"/>
      <c r="M5" s="40"/>
    </row>
    <row r="6" spans="1:13" ht="15" customHeight="1" x14ac:dyDescent="0.25">
      <c r="A6" s="11">
        <v>1</v>
      </c>
      <c r="B6" s="9">
        <v>20</v>
      </c>
      <c r="C6" s="13" t="s">
        <v>34</v>
      </c>
      <c r="D6" s="12">
        <v>2005</v>
      </c>
      <c r="E6" s="13" t="s">
        <v>33</v>
      </c>
      <c r="F6" s="20">
        <v>1.0416666666666699E-3</v>
      </c>
      <c r="G6" s="21">
        <v>8.9930555555555545E-3</v>
      </c>
      <c r="H6" s="12">
        <v>0</v>
      </c>
      <c r="I6" s="12">
        <v>0</v>
      </c>
      <c r="J6" s="9">
        <f t="shared" ref="J6:J13" si="0">SUM(H6:I6)</f>
        <v>0</v>
      </c>
      <c r="K6" s="20">
        <f t="shared" ref="K6:K13" si="1">J6*($K$3/(24*60*60))</f>
        <v>0</v>
      </c>
      <c r="L6" s="20">
        <f t="shared" ref="L6:L13" si="2">G6-F6</f>
        <v>7.9513888888888846E-3</v>
      </c>
      <c r="M6" s="36">
        <f t="shared" ref="M6:M13" si="3">K6+L6</f>
        <v>7.9513888888888846E-3</v>
      </c>
    </row>
    <row r="7" spans="1:13" ht="15" customHeight="1" x14ac:dyDescent="0.25">
      <c r="A7" s="11">
        <v>2</v>
      </c>
      <c r="B7" s="12">
        <v>23</v>
      </c>
      <c r="C7" s="13" t="s">
        <v>35</v>
      </c>
      <c r="D7" s="12">
        <v>2005</v>
      </c>
      <c r="E7" s="13" t="s">
        <v>33</v>
      </c>
      <c r="F7" s="21">
        <v>2.0833333333333298E-3</v>
      </c>
      <c r="G7" s="21">
        <v>1.0231481481481482E-2</v>
      </c>
      <c r="H7" s="12">
        <v>0</v>
      </c>
      <c r="I7" s="12">
        <v>0</v>
      </c>
      <c r="J7" s="9">
        <f t="shared" si="0"/>
        <v>0</v>
      </c>
      <c r="K7" s="20">
        <f t="shared" si="1"/>
        <v>0</v>
      </c>
      <c r="L7" s="20">
        <f t="shared" si="2"/>
        <v>8.1481481481481526E-3</v>
      </c>
      <c r="M7" s="36">
        <f t="shared" si="3"/>
        <v>8.1481481481481526E-3</v>
      </c>
    </row>
    <row r="8" spans="1:13" ht="15" customHeight="1" x14ac:dyDescent="0.25">
      <c r="A8" s="11">
        <v>3</v>
      </c>
      <c r="B8" s="9">
        <v>24</v>
      </c>
      <c r="C8" s="13" t="s">
        <v>62</v>
      </c>
      <c r="D8" s="12">
        <v>2006</v>
      </c>
      <c r="E8" s="13" t="s">
        <v>38</v>
      </c>
      <c r="F8" s="20">
        <v>2.43055555555555E-3</v>
      </c>
      <c r="G8" s="21">
        <v>1.0520833333333333E-2</v>
      </c>
      <c r="H8" s="12">
        <v>1</v>
      </c>
      <c r="I8" s="12">
        <v>0</v>
      </c>
      <c r="J8" s="9">
        <f t="shared" si="0"/>
        <v>1</v>
      </c>
      <c r="K8" s="20">
        <f t="shared" si="1"/>
        <v>1.7361111111111112E-4</v>
      </c>
      <c r="L8" s="20">
        <f t="shared" si="2"/>
        <v>8.090277777777783E-3</v>
      </c>
      <c r="M8" s="36">
        <f t="shared" si="3"/>
        <v>8.2638888888888935E-3</v>
      </c>
    </row>
    <row r="9" spans="1:13" ht="15" customHeight="1" x14ac:dyDescent="0.25">
      <c r="A9" s="11">
        <v>4</v>
      </c>
      <c r="B9" s="12">
        <v>25</v>
      </c>
      <c r="C9" s="13" t="s">
        <v>61</v>
      </c>
      <c r="D9" s="12">
        <v>2005</v>
      </c>
      <c r="E9" s="13" t="s">
        <v>38</v>
      </c>
      <c r="F9" s="21">
        <v>2.7777777777777801E-3</v>
      </c>
      <c r="G9" s="21">
        <v>1.1157407407407408E-2</v>
      </c>
      <c r="H9" s="12">
        <v>0</v>
      </c>
      <c r="I9" s="12">
        <v>1</v>
      </c>
      <c r="J9" s="9">
        <f t="shared" si="0"/>
        <v>1</v>
      </c>
      <c r="K9" s="20">
        <f t="shared" si="1"/>
        <v>1.7361111111111112E-4</v>
      </c>
      <c r="L9" s="20">
        <f t="shared" si="2"/>
        <v>8.3796296296296275E-3</v>
      </c>
      <c r="M9" s="36">
        <f t="shared" si="3"/>
        <v>8.553240740740738E-3</v>
      </c>
    </row>
    <row r="10" spans="1:13" ht="15" customHeight="1" x14ac:dyDescent="0.25">
      <c r="A10" s="11">
        <v>5</v>
      </c>
      <c r="B10" s="9">
        <v>28</v>
      </c>
      <c r="C10" s="13" t="s">
        <v>58</v>
      </c>
      <c r="D10" s="12">
        <v>2005</v>
      </c>
      <c r="E10" s="13" t="s">
        <v>38</v>
      </c>
      <c r="F10" s="20">
        <v>3.81944444444444E-3</v>
      </c>
      <c r="G10" s="21">
        <v>1.2233796296296296E-2</v>
      </c>
      <c r="H10" s="12">
        <v>3</v>
      </c>
      <c r="I10" s="12">
        <v>2</v>
      </c>
      <c r="J10" s="9">
        <f t="shared" si="0"/>
        <v>5</v>
      </c>
      <c r="K10" s="20">
        <f t="shared" si="1"/>
        <v>8.6805555555555562E-4</v>
      </c>
      <c r="L10" s="20">
        <f t="shared" si="2"/>
        <v>8.4143518518518569E-3</v>
      </c>
      <c r="M10" s="36">
        <f t="shared" si="3"/>
        <v>9.2824074074074128E-3</v>
      </c>
    </row>
    <row r="11" spans="1:13" ht="15" customHeight="1" x14ac:dyDescent="0.25">
      <c r="A11" s="11">
        <v>6</v>
      </c>
      <c r="B11" s="12">
        <v>21</v>
      </c>
      <c r="C11" s="13" t="s">
        <v>63</v>
      </c>
      <c r="D11" s="12">
        <v>2005</v>
      </c>
      <c r="E11" s="13" t="s">
        <v>38</v>
      </c>
      <c r="F11" s="21">
        <v>1.38888888888889E-3</v>
      </c>
      <c r="G11" s="21">
        <v>1.0543981481481481E-2</v>
      </c>
      <c r="H11" s="12">
        <v>1</v>
      </c>
      <c r="I11" s="12">
        <v>0</v>
      </c>
      <c r="J11" s="9">
        <f t="shared" si="0"/>
        <v>1</v>
      </c>
      <c r="K11" s="20">
        <f t="shared" si="1"/>
        <v>1.7361111111111112E-4</v>
      </c>
      <c r="L11" s="20">
        <f t="shared" si="2"/>
        <v>9.1550925925925897E-3</v>
      </c>
      <c r="M11" s="36">
        <f t="shared" si="3"/>
        <v>9.3287037037037002E-3</v>
      </c>
    </row>
    <row r="12" spans="1:13" ht="15" customHeight="1" x14ac:dyDescent="0.25">
      <c r="A12" s="11">
        <v>7</v>
      </c>
      <c r="B12" s="9">
        <v>30</v>
      </c>
      <c r="C12" s="13" t="s">
        <v>60</v>
      </c>
      <c r="D12" s="12">
        <v>2006</v>
      </c>
      <c r="E12" s="13" t="s">
        <v>38</v>
      </c>
      <c r="F12" s="20">
        <v>4.5138888888888902E-3</v>
      </c>
      <c r="G12" s="21">
        <v>1.3541666666666667E-2</v>
      </c>
      <c r="H12" s="12">
        <v>0</v>
      </c>
      <c r="I12" s="12">
        <v>2</v>
      </c>
      <c r="J12" s="9">
        <f t="shared" si="0"/>
        <v>2</v>
      </c>
      <c r="K12" s="20">
        <f t="shared" si="1"/>
        <v>3.4722222222222224E-4</v>
      </c>
      <c r="L12" s="20">
        <f t="shared" si="2"/>
        <v>9.0277777777777769E-3</v>
      </c>
      <c r="M12" s="36">
        <f t="shared" si="3"/>
        <v>9.3749999999999997E-3</v>
      </c>
    </row>
    <row r="13" spans="1:13" ht="15" customHeight="1" x14ac:dyDescent="0.25">
      <c r="A13" s="11">
        <v>8</v>
      </c>
      <c r="B13" s="9">
        <v>26</v>
      </c>
      <c r="C13" s="13" t="s">
        <v>47</v>
      </c>
      <c r="D13" s="12">
        <v>2005</v>
      </c>
      <c r="E13" s="13" t="s">
        <v>44</v>
      </c>
      <c r="F13" s="20">
        <v>3.1250000000000002E-3</v>
      </c>
      <c r="G13" s="21">
        <v>1.2037037037037035E-2</v>
      </c>
      <c r="H13" s="12">
        <v>1</v>
      </c>
      <c r="I13" s="12">
        <v>2</v>
      </c>
      <c r="J13" s="9">
        <f t="shared" si="0"/>
        <v>3</v>
      </c>
      <c r="K13" s="20">
        <f t="shared" si="1"/>
        <v>5.2083333333333333E-4</v>
      </c>
      <c r="L13" s="20">
        <f t="shared" si="2"/>
        <v>8.9120370370370343E-3</v>
      </c>
      <c r="M13" s="36">
        <f t="shared" si="3"/>
        <v>9.4328703703703675E-3</v>
      </c>
    </row>
    <row r="14" spans="1:13" ht="15" customHeight="1" x14ac:dyDescent="0.25">
      <c r="A14" s="11">
        <v>9</v>
      </c>
      <c r="B14" s="12">
        <v>19</v>
      </c>
      <c r="C14" s="13" t="s">
        <v>59</v>
      </c>
      <c r="D14" s="12">
        <v>2005</v>
      </c>
      <c r="E14" s="13" t="s">
        <v>38</v>
      </c>
      <c r="F14" s="21">
        <v>6.9444444444444447E-4</v>
      </c>
      <c r="G14" s="21">
        <v>1.0289351851851852E-2</v>
      </c>
      <c r="H14" s="12">
        <v>3</v>
      </c>
      <c r="I14" s="12">
        <v>0</v>
      </c>
      <c r="J14" s="9">
        <f t="shared" ref="J14:J37" si="4">SUM(H14:I14)</f>
        <v>3</v>
      </c>
      <c r="K14" s="20">
        <f t="shared" ref="K14:K37" si="5">J14*($K$3/(24*60*60))</f>
        <v>5.2083333333333333E-4</v>
      </c>
      <c r="L14" s="20">
        <f t="shared" ref="L14:L37" si="6">G14-F14</f>
        <v>9.5949074074074079E-3</v>
      </c>
      <c r="M14" s="36">
        <f t="shared" ref="M14:M37" si="7">K14+L14</f>
        <v>1.0115740740740741E-2</v>
      </c>
    </row>
    <row r="15" spans="1:13" ht="15" customHeight="1" x14ac:dyDescent="0.25">
      <c r="A15" s="8">
        <v>10</v>
      </c>
      <c r="B15" s="9">
        <v>18</v>
      </c>
      <c r="C15" s="10" t="s">
        <v>57</v>
      </c>
      <c r="D15" s="9">
        <v>2006</v>
      </c>
      <c r="E15" s="10" t="s">
        <v>38</v>
      </c>
      <c r="F15" s="20">
        <v>3.4722222222222224E-4</v>
      </c>
      <c r="G15" s="20">
        <v>1.0416666666666666E-2</v>
      </c>
      <c r="H15" s="9">
        <v>4</v>
      </c>
      <c r="I15" s="9">
        <v>0</v>
      </c>
      <c r="J15" s="9">
        <f>SUM(H15:I15)</f>
        <v>4</v>
      </c>
      <c r="K15" s="20">
        <f>J15*($K$3/(24*60*60))</f>
        <v>6.9444444444444447E-4</v>
      </c>
      <c r="L15" s="20">
        <f>G15-F15</f>
        <v>1.0069444444444443E-2</v>
      </c>
      <c r="M15" s="36">
        <f>K15+L15</f>
        <v>1.0763888888888887E-2</v>
      </c>
    </row>
    <row r="16" spans="1:13" ht="15" customHeight="1" x14ac:dyDescent="0.25">
      <c r="A16" s="11">
        <v>11</v>
      </c>
      <c r="B16" s="9">
        <v>22</v>
      </c>
      <c r="C16" s="13" t="s">
        <v>32</v>
      </c>
      <c r="D16" s="12">
        <v>2004</v>
      </c>
      <c r="E16" s="13" t="s">
        <v>33</v>
      </c>
      <c r="F16" s="20">
        <v>1.7361111111111099E-3</v>
      </c>
      <c r="G16" s="21">
        <v>1.252314814814815E-2</v>
      </c>
      <c r="H16" s="12">
        <v>0</v>
      </c>
      <c r="I16" s="12">
        <v>0</v>
      </c>
      <c r="J16" s="9">
        <f t="shared" si="4"/>
        <v>0</v>
      </c>
      <c r="K16" s="20">
        <f t="shared" si="5"/>
        <v>0</v>
      </c>
      <c r="L16" s="20">
        <f t="shared" si="6"/>
        <v>1.0787037037037039E-2</v>
      </c>
      <c r="M16" s="36">
        <f t="shared" si="7"/>
        <v>1.0787037037037039E-2</v>
      </c>
    </row>
    <row r="17" spans="1:13" ht="15" customHeight="1" x14ac:dyDescent="0.25">
      <c r="A17" s="11">
        <v>12</v>
      </c>
      <c r="B17" s="12">
        <v>29</v>
      </c>
      <c r="C17" s="13" t="s">
        <v>48</v>
      </c>
      <c r="D17" s="12">
        <v>2006</v>
      </c>
      <c r="E17" s="13" t="s">
        <v>44</v>
      </c>
      <c r="F17" s="21">
        <v>4.1666666666666597E-3</v>
      </c>
      <c r="G17" s="21">
        <v>1.8935185185185183E-2</v>
      </c>
      <c r="H17" s="12">
        <v>1</v>
      </c>
      <c r="I17" s="12">
        <v>2</v>
      </c>
      <c r="J17" s="9">
        <f>SUM(H17:I17)</f>
        <v>3</v>
      </c>
      <c r="K17" s="20">
        <f>J17*($K$3/(24*60*60))</f>
        <v>5.2083333333333333E-4</v>
      </c>
      <c r="L17" s="20">
        <f>G17-F17</f>
        <v>1.4768518518518525E-2</v>
      </c>
      <c r="M17" s="36">
        <f>K17+L17</f>
        <v>1.5289351851851858E-2</v>
      </c>
    </row>
    <row r="18" spans="1:13" ht="15" customHeight="1" x14ac:dyDescent="0.25">
      <c r="A18" s="11" t="s">
        <v>77</v>
      </c>
      <c r="B18" s="12">
        <v>27</v>
      </c>
      <c r="C18" s="13" t="s">
        <v>36</v>
      </c>
      <c r="D18" s="12">
        <v>2005</v>
      </c>
      <c r="E18" s="13" t="s">
        <v>33</v>
      </c>
      <c r="F18" s="21">
        <v>3.4722222222222199E-3</v>
      </c>
      <c r="G18" s="21"/>
      <c r="H18" s="12"/>
      <c r="I18" s="12"/>
      <c r="J18" s="12">
        <f t="shared" si="4"/>
        <v>0</v>
      </c>
      <c r="K18" s="21">
        <f t="shared" si="5"/>
        <v>0</v>
      </c>
      <c r="L18" s="21">
        <f t="shared" si="6"/>
        <v>-3.4722222222222199E-3</v>
      </c>
      <c r="M18" s="21">
        <f t="shared" si="7"/>
        <v>-3.4722222222222199E-3</v>
      </c>
    </row>
    <row r="19" spans="1:13" ht="11.25" customHeight="1" x14ac:dyDescent="0.25">
      <c r="A19" s="17"/>
      <c r="B19" s="15"/>
      <c r="C19" s="34"/>
      <c r="D19" s="15"/>
      <c r="E19" s="34"/>
      <c r="F19" s="35"/>
      <c r="G19" s="35"/>
      <c r="H19" s="15"/>
      <c r="I19" s="15"/>
      <c r="J19" s="15"/>
      <c r="K19" s="35"/>
      <c r="L19" s="35"/>
      <c r="M19" s="35"/>
    </row>
    <row r="20" spans="1:13" ht="15.95" customHeight="1" x14ac:dyDescent="0.25">
      <c r="A20" s="17"/>
      <c r="B20" s="15"/>
      <c r="C20" s="41" t="s">
        <v>26</v>
      </c>
      <c r="D20" s="41"/>
      <c r="E20" s="41"/>
      <c r="F20" s="41"/>
      <c r="G20" s="41"/>
      <c r="H20" s="15"/>
      <c r="I20" s="15"/>
      <c r="J20" s="15"/>
      <c r="K20" s="35"/>
      <c r="L20" s="35"/>
      <c r="M20" s="35"/>
    </row>
    <row r="21" spans="1:13" ht="15" customHeight="1" x14ac:dyDescent="0.2">
      <c r="A21" s="22">
        <v>1</v>
      </c>
      <c r="B21" s="12">
        <v>36</v>
      </c>
      <c r="C21" s="13" t="s">
        <v>68</v>
      </c>
      <c r="D21" s="12">
        <v>2006</v>
      </c>
      <c r="E21" s="13" t="s">
        <v>38</v>
      </c>
      <c r="F21" s="21">
        <v>6.2500000000000003E-3</v>
      </c>
      <c r="G21" s="21">
        <v>1.4039351851851851E-2</v>
      </c>
      <c r="H21" s="12">
        <v>0</v>
      </c>
      <c r="I21" s="12">
        <v>0</v>
      </c>
      <c r="J21" s="12">
        <f>SUM(H21:I21)</f>
        <v>0</v>
      </c>
      <c r="K21" s="21">
        <f>J21*($K$3/(24*60*60))</f>
        <v>0</v>
      </c>
      <c r="L21" s="21">
        <f>G21-F21</f>
        <v>7.7893518518518511E-3</v>
      </c>
      <c r="M21" s="37">
        <f>K21+L21</f>
        <v>7.7893518518518511E-3</v>
      </c>
    </row>
    <row r="22" spans="1:13" ht="15" customHeight="1" x14ac:dyDescent="0.2">
      <c r="A22" s="22">
        <v>2</v>
      </c>
      <c r="B22" s="12">
        <v>35</v>
      </c>
      <c r="C22" s="13" t="s">
        <v>56</v>
      </c>
      <c r="D22" s="12">
        <v>2006</v>
      </c>
      <c r="E22" s="13" t="s">
        <v>18</v>
      </c>
      <c r="F22" s="20">
        <v>5.9027777777777802E-3</v>
      </c>
      <c r="G22" s="21">
        <v>1.3692129629629629E-2</v>
      </c>
      <c r="H22" s="12">
        <v>1</v>
      </c>
      <c r="I22" s="12">
        <v>0</v>
      </c>
      <c r="J22" s="9">
        <f>SUM(H22:I22)</f>
        <v>1</v>
      </c>
      <c r="K22" s="20">
        <f>J22*($K$3/(24*60*60))</f>
        <v>1.7361111111111112E-4</v>
      </c>
      <c r="L22" s="20">
        <f>G22-F22</f>
        <v>7.7893518518518485E-3</v>
      </c>
      <c r="M22" s="36">
        <f>K22+L22</f>
        <v>7.9629629629629599E-3</v>
      </c>
    </row>
    <row r="23" spans="1:13" ht="15" customHeight="1" x14ac:dyDescent="0.2">
      <c r="A23" s="22">
        <v>3</v>
      </c>
      <c r="B23" s="12">
        <v>37</v>
      </c>
      <c r="C23" s="13" t="s">
        <v>67</v>
      </c>
      <c r="D23" s="12">
        <v>2005</v>
      </c>
      <c r="E23" s="13" t="s">
        <v>38</v>
      </c>
      <c r="F23" s="20">
        <v>6.5972222222222196E-3</v>
      </c>
      <c r="G23" s="21">
        <v>1.3981481481481482E-2</v>
      </c>
      <c r="H23" s="12">
        <v>3</v>
      </c>
      <c r="I23" s="12">
        <v>3</v>
      </c>
      <c r="J23" s="9">
        <f>SUM(H23:I23)</f>
        <v>6</v>
      </c>
      <c r="K23" s="20">
        <f>J23*($K$3/(24*60*60))</f>
        <v>1.0416666666666667E-3</v>
      </c>
      <c r="L23" s="20">
        <f>G23-F23</f>
        <v>7.3842592592592623E-3</v>
      </c>
      <c r="M23" s="36">
        <f>K23+L23</f>
        <v>8.4259259259259287E-3</v>
      </c>
    </row>
    <row r="24" spans="1:13" ht="15" customHeight="1" x14ac:dyDescent="0.2">
      <c r="A24" s="22">
        <v>4</v>
      </c>
      <c r="B24" s="9">
        <v>38</v>
      </c>
      <c r="C24" s="13" t="s">
        <v>65</v>
      </c>
      <c r="D24" s="12">
        <v>2005</v>
      </c>
      <c r="E24" s="13" t="s">
        <v>38</v>
      </c>
      <c r="F24" s="21">
        <v>6.9444444444444397E-3</v>
      </c>
      <c r="G24" s="21">
        <v>1.6574074074074074E-2</v>
      </c>
      <c r="H24" s="12">
        <v>0</v>
      </c>
      <c r="I24" s="12">
        <v>1</v>
      </c>
      <c r="J24" s="9">
        <f>SUM(H24:I24)</f>
        <v>1</v>
      </c>
      <c r="K24" s="20">
        <f>J24*($K$3/(24*60*60))</f>
        <v>1.7361111111111112E-4</v>
      </c>
      <c r="L24" s="20">
        <f>G24-F24</f>
        <v>9.6296296296296338E-3</v>
      </c>
      <c r="M24" s="36">
        <f>K24+L24</f>
        <v>9.8032407407407443E-3</v>
      </c>
    </row>
    <row r="25" spans="1:13" ht="15" customHeight="1" x14ac:dyDescent="0.2">
      <c r="A25" s="22" t="s">
        <v>79</v>
      </c>
      <c r="B25" s="12">
        <v>33</v>
      </c>
      <c r="C25" s="13" t="s">
        <v>66</v>
      </c>
      <c r="D25" s="12">
        <v>2005</v>
      </c>
      <c r="E25" s="13" t="s">
        <v>38</v>
      </c>
      <c r="F25" s="20">
        <v>5.2083333333333296E-3</v>
      </c>
      <c r="G25" s="21"/>
      <c r="H25" s="12">
        <v>1</v>
      </c>
      <c r="I25" s="12">
        <v>2</v>
      </c>
      <c r="J25" s="9">
        <f>SUM(H25:I25)</f>
        <v>3</v>
      </c>
      <c r="K25" s="20">
        <f>J25*($K$3/(24*60*60))</f>
        <v>5.2083333333333333E-4</v>
      </c>
      <c r="L25" s="20">
        <f>G25-F25</f>
        <v>-5.2083333333333296E-3</v>
      </c>
      <c r="M25" s="20">
        <f>K25+L25</f>
        <v>-4.6874999999999964E-3</v>
      </c>
    </row>
    <row r="26" spans="1:13" ht="15" customHeight="1" x14ac:dyDescent="0.2">
      <c r="A26" s="22" t="s">
        <v>77</v>
      </c>
      <c r="B26" s="9">
        <v>31</v>
      </c>
      <c r="C26" s="10" t="s">
        <v>45</v>
      </c>
      <c r="D26" s="9">
        <v>2005</v>
      </c>
      <c r="E26" s="10" t="s">
        <v>46</v>
      </c>
      <c r="F26" s="21">
        <v>4.8611111111111103E-3</v>
      </c>
      <c r="G26" s="20"/>
      <c r="H26" s="9"/>
      <c r="I26" s="9"/>
      <c r="J26" s="9">
        <f t="shared" si="4"/>
        <v>0</v>
      </c>
      <c r="K26" s="20">
        <f t="shared" si="5"/>
        <v>0</v>
      </c>
      <c r="L26" s="20">
        <f t="shared" si="6"/>
        <v>-4.8611111111111103E-3</v>
      </c>
      <c r="M26" s="20">
        <f t="shared" si="7"/>
        <v>-4.8611111111111103E-3</v>
      </c>
    </row>
    <row r="27" spans="1:13" ht="15" customHeight="1" x14ac:dyDescent="0.2">
      <c r="A27" s="22" t="s">
        <v>77</v>
      </c>
      <c r="B27" s="12">
        <v>34</v>
      </c>
      <c r="C27" s="13" t="s">
        <v>64</v>
      </c>
      <c r="D27" s="12">
        <v>2005</v>
      </c>
      <c r="E27" s="13" t="s">
        <v>38</v>
      </c>
      <c r="F27" s="21">
        <v>5.5555555555555497E-3</v>
      </c>
      <c r="G27" s="21"/>
      <c r="H27" s="12"/>
      <c r="I27" s="12"/>
      <c r="J27" s="12">
        <f t="shared" si="4"/>
        <v>0</v>
      </c>
      <c r="K27" s="21">
        <f t="shared" si="5"/>
        <v>0</v>
      </c>
      <c r="L27" s="21">
        <f t="shared" si="6"/>
        <v>-5.5555555555555497E-3</v>
      </c>
      <c r="M27" s="21">
        <f t="shared" si="7"/>
        <v>-5.5555555555555497E-3</v>
      </c>
    </row>
    <row r="28" spans="1:13" ht="12" customHeight="1" x14ac:dyDescent="0.2">
      <c r="A28" s="3"/>
      <c r="B28" s="15"/>
      <c r="C28" s="34"/>
      <c r="D28" s="15"/>
      <c r="E28" s="34"/>
      <c r="F28" s="35"/>
      <c r="G28" s="35"/>
      <c r="H28" s="15"/>
      <c r="I28" s="15"/>
      <c r="J28" s="15"/>
      <c r="K28" s="35"/>
      <c r="L28" s="35"/>
      <c r="M28" s="35"/>
    </row>
    <row r="29" spans="1:13" ht="15.95" customHeight="1" x14ac:dyDescent="0.2">
      <c r="A29" s="3"/>
      <c r="B29" s="15"/>
      <c r="C29" s="41" t="s">
        <v>55</v>
      </c>
      <c r="D29" s="41"/>
      <c r="E29" s="41"/>
      <c r="F29" s="41"/>
      <c r="G29" s="41"/>
      <c r="H29" s="15"/>
      <c r="I29" s="15"/>
      <c r="J29" s="15"/>
      <c r="K29" s="35"/>
      <c r="L29" s="35"/>
      <c r="M29" s="35"/>
    </row>
    <row r="30" spans="1:13" ht="15" customHeight="1" x14ac:dyDescent="0.2">
      <c r="A30" s="22">
        <v>1</v>
      </c>
      <c r="B30" s="12">
        <v>42</v>
      </c>
      <c r="C30" s="13" t="s">
        <v>52</v>
      </c>
      <c r="D30" s="12">
        <v>2008</v>
      </c>
      <c r="E30" s="13" t="s">
        <v>44</v>
      </c>
      <c r="F30" s="21">
        <v>8.3333333333333297E-3</v>
      </c>
      <c r="G30" s="32">
        <v>1.6331018518518519E-2</v>
      </c>
      <c r="H30" s="22">
        <v>1</v>
      </c>
      <c r="I30" s="22">
        <v>1</v>
      </c>
      <c r="J30" s="12">
        <f>SUM(H30:I30)</f>
        <v>2</v>
      </c>
      <c r="K30" s="21">
        <f>J30*($K$3/(24*60*60))</f>
        <v>3.4722222222222224E-4</v>
      </c>
      <c r="L30" s="21">
        <f>G30-F30</f>
        <v>7.9976851851851893E-3</v>
      </c>
      <c r="M30" s="37">
        <f>K30+L30</f>
        <v>8.344907407407412E-3</v>
      </c>
    </row>
    <row r="31" spans="1:13" ht="15" customHeight="1" x14ac:dyDescent="0.2">
      <c r="A31" s="22">
        <v>2</v>
      </c>
      <c r="B31" s="12">
        <v>41</v>
      </c>
      <c r="C31" s="13" t="s">
        <v>50</v>
      </c>
      <c r="D31" s="12">
        <v>2008</v>
      </c>
      <c r="E31" s="13" t="s">
        <v>44</v>
      </c>
      <c r="F31" s="20">
        <v>7.9861111111111105E-3</v>
      </c>
      <c r="G31" s="32">
        <v>1.5972222222222224E-2</v>
      </c>
      <c r="H31" s="22">
        <v>3</v>
      </c>
      <c r="I31" s="22">
        <v>4</v>
      </c>
      <c r="J31" s="9">
        <f>SUM(H31:I31)</f>
        <v>7</v>
      </c>
      <c r="K31" s="20">
        <f>J31*($K$3/(24*60*60))</f>
        <v>1.2152777777777778E-3</v>
      </c>
      <c r="L31" s="20">
        <f>G31-F31</f>
        <v>7.986111111111114E-3</v>
      </c>
      <c r="M31" s="36">
        <f>K31+L31</f>
        <v>9.2013888888888909E-3</v>
      </c>
    </row>
    <row r="32" spans="1:13" ht="15" customHeight="1" x14ac:dyDescent="0.2">
      <c r="A32" s="22">
        <v>3</v>
      </c>
      <c r="B32" s="9">
        <v>44</v>
      </c>
      <c r="C32" s="13" t="s">
        <v>37</v>
      </c>
      <c r="D32" s="12">
        <v>2007</v>
      </c>
      <c r="E32" s="13" t="s">
        <v>38</v>
      </c>
      <c r="F32" s="21">
        <v>9.0277777777777804E-3</v>
      </c>
      <c r="G32" s="32">
        <v>1.7453703703703704E-2</v>
      </c>
      <c r="H32" s="22">
        <v>5</v>
      </c>
      <c r="I32" s="22">
        <v>4</v>
      </c>
      <c r="J32" s="9">
        <f>SUM(H32:I32)</f>
        <v>9</v>
      </c>
      <c r="K32" s="20">
        <f>J32*($K$3/(24*60*60))</f>
        <v>1.5625000000000001E-3</v>
      </c>
      <c r="L32" s="20">
        <f>G32-F32</f>
        <v>8.4259259259259235E-3</v>
      </c>
      <c r="M32" s="36">
        <f>K32+L32</f>
        <v>9.9884259259259232E-3</v>
      </c>
    </row>
    <row r="33" spans="1:13" ht="15" customHeight="1" x14ac:dyDescent="0.2">
      <c r="A33" s="22">
        <v>4</v>
      </c>
      <c r="B33" s="12">
        <v>45</v>
      </c>
      <c r="C33" s="13" t="s">
        <v>51</v>
      </c>
      <c r="D33" s="12">
        <v>2008</v>
      </c>
      <c r="E33" s="13" t="s">
        <v>44</v>
      </c>
      <c r="F33" s="20">
        <v>9.3749999999999997E-3</v>
      </c>
      <c r="G33" s="32">
        <v>1.9490740740740743E-2</v>
      </c>
      <c r="H33" s="22">
        <v>4</v>
      </c>
      <c r="I33" s="22">
        <v>1</v>
      </c>
      <c r="J33" s="9">
        <f>SUM(H33:I33)</f>
        <v>5</v>
      </c>
      <c r="K33" s="20">
        <f>J33*($K$3/(24*60*60))</f>
        <v>8.6805555555555562E-4</v>
      </c>
      <c r="L33" s="20">
        <f>G33-F33</f>
        <v>1.0115740740740743E-2</v>
      </c>
      <c r="M33" s="36">
        <f>K33+L33</f>
        <v>1.0983796296296299E-2</v>
      </c>
    </row>
    <row r="34" spans="1:13" ht="15" customHeight="1" x14ac:dyDescent="0.2">
      <c r="A34" s="22">
        <v>5</v>
      </c>
      <c r="B34" s="12">
        <v>43</v>
      </c>
      <c r="C34" s="13" t="s">
        <v>54</v>
      </c>
      <c r="D34" s="12">
        <v>2008</v>
      </c>
      <c r="E34" s="13" t="s">
        <v>44</v>
      </c>
      <c r="F34" s="20">
        <v>8.6805555555555507E-3</v>
      </c>
      <c r="G34" s="32">
        <v>1.9641203703703706E-2</v>
      </c>
      <c r="H34" s="22">
        <v>2</v>
      </c>
      <c r="I34" s="22">
        <v>2</v>
      </c>
      <c r="J34" s="9">
        <f>SUM(H34:I34)</f>
        <v>4</v>
      </c>
      <c r="K34" s="20">
        <f>J34*($K$3/(24*60*60))</f>
        <v>6.9444444444444447E-4</v>
      </c>
      <c r="L34" s="20">
        <f>G34-F34</f>
        <v>1.0960648148148155E-2</v>
      </c>
      <c r="M34" s="36">
        <f>K34+L34</f>
        <v>1.1655092592592599E-2</v>
      </c>
    </row>
    <row r="35" spans="1:13" ht="15" customHeight="1" x14ac:dyDescent="0.2">
      <c r="A35" s="22">
        <v>6</v>
      </c>
      <c r="B35" s="9">
        <v>39</v>
      </c>
      <c r="C35" s="13" t="s">
        <v>49</v>
      </c>
      <c r="D35" s="12">
        <v>2007</v>
      </c>
      <c r="E35" s="13" t="s">
        <v>44</v>
      </c>
      <c r="F35" s="20">
        <v>7.2916666666666598E-3</v>
      </c>
      <c r="G35" s="32">
        <v>1.9699074074074074E-2</v>
      </c>
      <c r="H35" s="22">
        <v>4</v>
      </c>
      <c r="I35" s="22">
        <v>2</v>
      </c>
      <c r="J35" s="9">
        <f t="shared" si="4"/>
        <v>6</v>
      </c>
      <c r="K35" s="20">
        <f t="shared" si="5"/>
        <v>1.0416666666666667E-3</v>
      </c>
      <c r="L35" s="20">
        <f t="shared" si="6"/>
        <v>1.2407407407407414E-2</v>
      </c>
      <c r="M35" s="36">
        <f t="shared" si="7"/>
        <v>1.344907407407408E-2</v>
      </c>
    </row>
    <row r="36" spans="1:13" ht="15" customHeight="1" x14ac:dyDescent="0.2">
      <c r="A36" s="22" t="s">
        <v>77</v>
      </c>
      <c r="B36" s="9">
        <v>40</v>
      </c>
      <c r="C36" s="10" t="s">
        <v>53</v>
      </c>
      <c r="D36" s="9">
        <v>2008</v>
      </c>
      <c r="E36" s="10" t="s">
        <v>44</v>
      </c>
      <c r="F36" s="21">
        <v>7.6388888888888904E-3</v>
      </c>
      <c r="G36" s="22"/>
      <c r="H36" s="22"/>
      <c r="I36" s="22"/>
      <c r="J36" s="9">
        <f t="shared" si="4"/>
        <v>0</v>
      </c>
      <c r="K36" s="20">
        <f t="shared" si="5"/>
        <v>0</v>
      </c>
      <c r="L36" s="20">
        <f t="shared" si="6"/>
        <v>-7.6388888888888904E-3</v>
      </c>
      <c r="M36" s="20">
        <f t="shared" si="7"/>
        <v>-7.6388888888888904E-3</v>
      </c>
    </row>
    <row r="37" spans="1:13" s="3" customFormat="1" ht="15" customHeight="1" x14ac:dyDescent="0.2">
      <c r="A37" s="33" t="s">
        <v>77</v>
      </c>
      <c r="B37" s="9">
        <v>55</v>
      </c>
      <c r="C37" s="13" t="s">
        <v>74</v>
      </c>
      <c r="D37" s="12">
        <v>2004</v>
      </c>
      <c r="E37" s="13" t="s">
        <v>38</v>
      </c>
      <c r="F37" s="21">
        <v>9.7222222222222206E-3</v>
      </c>
      <c r="G37" s="21"/>
      <c r="H37" s="12"/>
      <c r="I37" s="12"/>
      <c r="J37" s="9">
        <f t="shared" si="4"/>
        <v>0</v>
      </c>
      <c r="K37" s="20">
        <f t="shared" si="5"/>
        <v>0</v>
      </c>
      <c r="L37" s="20">
        <f t="shared" si="6"/>
        <v>-9.7222222222222206E-3</v>
      </c>
      <c r="M37" s="20">
        <f t="shared" si="7"/>
        <v>-9.7222222222222206E-3</v>
      </c>
    </row>
    <row r="38" spans="1:13" s="3" customFormat="1" ht="15.75" customHeight="1" x14ac:dyDescent="0.2">
      <c r="D38" s="5"/>
      <c r="E38" s="5"/>
    </row>
    <row r="39" spans="1:13" s="3" customFormat="1" ht="15.75" customHeight="1" x14ac:dyDescent="0.2">
      <c r="D39" s="5"/>
      <c r="E39" s="5"/>
    </row>
    <row r="40" spans="1:13" s="3" customFormat="1" ht="15.75" customHeight="1" x14ac:dyDescent="0.2">
      <c r="D40" s="5"/>
      <c r="E40" s="5"/>
    </row>
    <row r="41" spans="1:13" s="3" customFormat="1" ht="15.75" customHeight="1" x14ac:dyDescent="0.2">
      <c r="D41" s="5"/>
      <c r="E41" s="5"/>
    </row>
    <row r="42" spans="1:13" s="3" customFormat="1" ht="15.75" customHeight="1" x14ac:dyDescent="0.2">
      <c r="D42" s="5"/>
      <c r="E42" s="5"/>
    </row>
    <row r="43" spans="1:13" s="3" customFormat="1" ht="15.75" customHeight="1" x14ac:dyDescent="0.2">
      <c r="D43" s="5"/>
      <c r="E43" s="5"/>
    </row>
    <row r="44" spans="1:13" s="3" customFormat="1" ht="15.75" customHeight="1" x14ac:dyDescent="0.2">
      <c r="D44" s="5"/>
      <c r="E44" s="5"/>
    </row>
    <row r="45" spans="1:13" s="3" customFormat="1" ht="15.75" customHeight="1" x14ac:dyDescent="0.2">
      <c r="D45" s="5"/>
      <c r="E45" s="5"/>
    </row>
    <row r="46" spans="1:13" s="3" customFormat="1" ht="15.75" customHeight="1" x14ac:dyDescent="0.2">
      <c r="D46" s="5"/>
      <c r="E46" s="5"/>
    </row>
    <row r="47" spans="1:13" s="3" customFormat="1" ht="15.75" customHeight="1" x14ac:dyDescent="0.2">
      <c r="D47" s="5"/>
      <c r="E47" s="5"/>
    </row>
    <row r="48" spans="1:13" s="3" customFormat="1" ht="15.75" customHeight="1" x14ac:dyDescent="0.2">
      <c r="D48" s="5"/>
      <c r="E48" s="5"/>
    </row>
    <row r="49" spans="4:5" s="3" customFormat="1" ht="15.75" customHeight="1" x14ac:dyDescent="0.2">
      <c r="D49" s="5"/>
      <c r="E49" s="5"/>
    </row>
    <row r="50" spans="4:5" s="3" customFormat="1" ht="15.75" customHeight="1" x14ac:dyDescent="0.2">
      <c r="D50" s="5"/>
      <c r="E50" s="5"/>
    </row>
    <row r="51" spans="4:5" s="3" customFormat="1" ht="15.75" customHeight="1" x14ac:dyDescent="0.2">
      <c r="D51" s="5"/>
      <c r="E51" s="5"/>
    </row>
    <row r="52" spans="4:5" s="3" customFormat="1" ht="15.75" customHeight="1" x14ac:dyDescent="0.2">
      <c r="D52" s="5"/>
      <c r="E52" s="5"/>
    </row>
    <row r="53" spans="4:5" s="3" customFormat="1" ht="15.75" customHeight="1" x14ac:dyDescent="0.2">
      <c r="D53" s="5"/>
      <c r="E53" s="5"/>
    </row>
    <row r="54" spans="4:5" s="3" customFormat="1" ht="15.75" customHeight="1" x14ac:dyDescent="0.2">
      <c r="D54" s="5"/>
      <c r="E54" s="5"/>
    </row>
    <row r="55" spans="4:5" s="3" customFormat="1" ht="15.75" customHeight="1" x14ac:dyDescent="0.2">
      <c r="D55" s="5"/>
      <c r="E55" s="5"/>
    </row>
    <row r="56" spans="4:5" s="3" customFormat="1" ht="15.75" customHeight="1" x14ac:dyDescent="0.2">
      <c r="D56" s="5"/>
      <c r="E56" s="5"/>
    </row>
    <row r="57" spans="4:5" s="3" customFormat="1" ht="15.75" customHeight="1" x14ac:dyDescent="0.2">
      <c r="D57" s="5"/>
      <c r="E57" s="5"/>
    </row>
    <row r="58" spans="4:5" s="3" customFormat="1" ht="15.75" customHeight="1" x14ac:dyDescent="0.2">
      <c r="D58" s="5"/>
      <c r="E58" s="5"/>
    </row>
    <row r="59" spans="4:5" s="3" customFormat="1" ht="15.75" customHeight="1" x14ac:dyDescent="0.2">
      <c r="D59" s="5"/>
      <c r="E59" s="5"/>
    </row>
    <row r="60" spans="4:5" s="3" customFormat="1" ht="15.75" customHeight="1" x14ac:dyDescent="0.2">
      <c r="D60" s="5"/>
      <c r="E60" s="5"/>
    </row>
    <row r="61" spans="4:5" s="3" customFormat="1" ht="15.75" customHeight="1" x14ac:dyDescent="0.2">
      <c r="D61" s="5"/>
      <c r="E61" s="5"/>
    </row>
    <row r="62" spans="4:5" s="3" customFormat="1" ht="15.75" customHeight="1" x14ac:dyDescent="0.2">
      <c r="D62" s="5"/>
      <c r="E62" s="5"/>
    </row>
    <row r="63" spans="4:5" s="3" customFormat="1" ht="15.75" customHeight="1" x14ac:dyDescent="0.2">
      <c r="D63" s="5"/>
      <c r="E63" s="5"/>
    </row>
    <row r="64" spans="4:5" s="3" customFormat="1" ht="15.75" customHeight="1" x14ac:dyDescent="0.2">
      <c r="D64" s="5"/>
      <c r="E64" s="5"/>
    </row>
    <row r="65" spans="4:5" s="3" customFormat="1" ht="15.75" customHeight="1" x14ac:dyDescent="0.2">
      <c r="D65" s="5"/>
      <c r="E65" s="5"/>
    </row>
    <row r="66" spans="4:5" s="3" customFormat="1" ht="15.75" customHeight="1" x14ac:dyDescent="0.2">
      <c r="D66" s="5"/>
      <c r="E66" s="5"/>
    </row>
    <row r="67" spans="4:5" s="3" customFormat="1" ht="15.75" customHeight="1" x14ac:dyDescent="0.2">
      <c r="D67" s="5"/>
      <c r="E67" s="5"/>
    </row>
    <row r="68" spans="4:5" s="3" customFormat="1" ht="15.75" customHeight="1" x14ac:dyDescent="0.2">
      <c r="D68" s="5"/>
      <c r="E68" s="5"/>
    </row>
    <row r="69" spans="4:5" s="3" customFormat="1" ht="15.75" customHeight="1" x14ac:dyDescent="0.2">
      <c r="D69" s="5"/>
      <c r="E69" s="5"/>
    </row>
    <row r="70" spans="4:5" s="3" customFormat="1" ht="15.75" customHeight="1" x14ac:dyDescent="0.2">
      <c r="D70" s="5"/>
      <c r="E70" s="5"/>
    </row>
    <row r="71" spans="4:5" s="3" customFormat="1" ht="15.75" customHeight="1" x14ac:dyDescent="0.2">
      <c r="D71" s="5"/>
      <c r="E71" s="5"/>
    </row>
    <row r="72" spans="4:5" s="3" customFormat="1" ht="15.75" customHeight="1" x14ac:dyDescent="0.2">
      <c r="D72" s="5"/>
      <c r="E72" s="5"/>
    </row>
    <row r="73" spans="4:5" s="3" customFormat="1" ht="15.75" customHeight="1" x14ac:dyDescent="0.2">
      <c r="D73" s="5"/>
      <c r="E73" s="5"/>
    </row>
    <row r="74" spans="4:5" s="3" customFormat="1" ht="15.75" customHeight="1" x14ac:dyDescent="0.2">
      <c r="D74" s="5"/>
      <c r="E74" s="5"/>
    </row>
    <row r="75" spans="4:5" s="3" customFormat="1" ht="15.75" customHeight="1" x14ac:dyDescent="0.2">
      <c r="D75" s="5"/>
      <c r="E75" s="5"/>
    </row>
    <row r="76" spans="4:5" s="3" customFormat="1" ht="15.75" customHeight="1" x14ac:dyDescent="0.2">
      <c r="D76" s="5"/>
      <c r="E76" s="5"/>
    </row>
    <row r="77" spans="4:5" s="3" customFormat="1" ht="15.75" customHeight="1" x14ac:dyDescent="0.2">
      <c r="D77" s="5"/>
      <c r="E77" s="5"/>
    </row>
    <row r="78" spans="4:5" s="3" customFormat="1" ht="15.75" customHeight="1" x14ac:dyDescent="0.2">
      <c r="D78" s="5"/>
      <c r="E78" s="5"/>
    </row>
    <row r="79" spans="4:5" s="3" customFormat="1" ht="15.75" customHeight="1" x14ac:dyDescent="0.2">
      <c r="D79" s="5"/>
      <c r="E79" s="5"/>
    </row>
    <row r="80" spans="4:5" s="3" customFormat="1" ht="15.75" customHeight="1" x14ac:dyDescent="0.2">
      <c r="D80" s="5"/>
      <c r="E80" s="5"/>
    </row>
    <row r="81" spans="4:5" s="3" customFormat="1" ht="15.75" customHeight="1" x14ac:dyDescent="0.2">
      <c r="D81" s="5"/>
      <c r="E81" s="5"/>
    </row>
    <row r="82" spans="4:5" s="3" customFormat="1" ht="15.75" customHeight="1" x14ac:dyDescent="0.2">
      <c r="D82" s="5"/>
      <c r="E82" s="5"/>
    </row>
    <row r="83" spans="4:5" s="3" customFormat="1" ht="15.75" customHeight="1" x14ac:dyDescent="0.2">
      <c r="D83" s="5"/>
      <c r="E83" s="5"/>
    </row>
    <row r="84" spans="4:5" s="3" customFormat="1" ht="15.75" customHeight="1" x14ac:dyDescent="0.2">
      <c r="D84" s="5"/>
      <c r="E84" s="5"/>
    </row>
    <row r="85" spans="4:5" s="3" customFormat="1" ht="15.75" customHeight="1" x14ac:dyDescent="0.2">
      <c r="D85" s="5"/>
      <c r="E85" s="5"/>
    </row>
    <row r="86" spans="4:5" s="3" customFormat="1" ht="15.75" customHeight="1" x14ac:dyDescent="0.2">
      <c r="D86" s="5"/>
      <c r="E86" s="5"/>
    </row>
    <row r="87" spans="4:5" s="3" customFormat="1" ht="15.75" customHeight="1" x14ac:dyDescent="0.2">
      <c r="D87" s="5"/>
      <c r="E87" s="5"/>
    </row>
    <row r="88" spans="4:5" s="3" customFormat="1" ht="15.75" customHeight="1" x14ac:dyDescent="0.2">
      <c r="D88" s="5"/>
      <c r="E88" s="5"/>
    </row>
    <row r="89" spans="4:5" s="3" customFormat="1" ht="15.75" customHeight="1" x14ac:dyDescent="0.2">
      <c r="D89" s="5"/>
      <c r="E89" s="5"/>
    </row>
    <row r="90" spans="4:5" s="3" customFormat="1" ht="15.75" customHeight="1" x14ac:dyDescent="0.2">
      <c r="D90" s="5"/>
      <c r="E90" s="5"/>
    </row>
    <row r="91" spans="4:5" s="3" customFormat="1" ht="15.75" customHeight="1" x14ac:dyDescent="0.2">
      <c r="D91" s="5"/>
      <c r="E91" s="5"/>
    </row>
    <row r="92" spans="4:5" s="3" customFormat="1" ht="15.75" customHeight="1" x14ac:dyDescent="0.2">
      <c r="D92" s="5"/>
      <c r="E92" s="5"/>
    </row>
    <row r="93" spans="4:5" s="3" customFormat="1" ht="15.75" customHeight="1" x14ac:dyDescent="0.2">
      <c r="D93" s="5"/>
      <c r="E93" s="5"/>
    </row>
    <row r="94" spans="4:5" s="3" customFormat="1" ht="15.75" customHeight="1" x14ac:dyDescent="0.2">
      <c r="D94" s="5"/>
      <c r="E94" s="5"/>
    </row>
    <row r="95" spans="4:5" s="3" customFormat="1" ht="15.75" customHeight="1" x14ac:dyDescent="0.2">
      <c r="D95" s="5"/>
      <c r="E95" s="5"/>
    </row>
    <row r="96" spans="4:5" s="3" customFormat="1" ht="15.75" customHeight="1" x14ac:dyDescent="0.2">
      <c r="D96" s="5"/>
      <c r="E96" s="5"/>
    </row>
    <row r="97" spans="4:5" s="3" customFormat="1" ht="15.75" customHeight="1" x14ac:dyDescent="0.2">
      <c r="D97" s="5"/>
      <c r="E97" s="5"/>
    </row>
    <row r="98" spans="4:5" s="3" customFormat="1" ht="15.75" customHeight="1" x14ac:dyDescent="0.2">
      <c r="D98" s="5"/>
      <c r="E98" s="5"/>
    </row>
    <row r="99" spans="4:5" s="3" customFormat="1" ht="15.75" customHeight="1" x14ac:dyDescent="0.2">
      <c r="D99" s="5"/>
      <c r="E99" s="5"/>
    </row>
    <row r="100" spans="4:5" s="3" customFormat="1" ht="15.75" customHeight="1" x14ac:dyDescent="0.2">
      <c r="D100" s="5"/>
      <c r="E100" s="5"/>
    </row>
    <row r="101" spans="4:5" s="3" customFormat="1" ht="15.75" customHeight="1" x14ac:dyDescent="0.2">
      <c r="D101" s="5"/>
      <c r="E101" s="5"/>
    </row>
    <row r="102" spans="4:5" s="3" customFormat="1" ht="15.75" customHeight="1" x14ac:dyDescent="0.2">
      <c r="D102" s="5"/>
      <c r="E102" s="5"/>
    </row>
    <row r="103" spans="4:5" s="3" customFormat="1" ht="15.75" customHeight="1" x14ac:dyDescent="0.2">
      <c r="D103" s="5"/>
      <c r="E103" s="5"/>
    </row>
    <row r="104" spans="4:5" s="3" customFormat="1" ht="15.75" customHeight="1" x14ac:dyDescent="0.2">
      <c r="D104" s="5"/>
      <c r="E104" s="5"/>
    </row>
    <row r="105" spans="4:5" s="3" customFormat="1" ht="15.75" customHeight="1" x14ac:dyDescent="0.2">
      <c r="D105" s="5"/>
      <c r="E105" s="5"/>
    </row>
    <row r="106" spans="4:5" s="3" customFormat="1" ht="15.75" customHeight="1" x14ac:dyDescent="0.2">
      <c r="D106" s="5"/>
      <c r="E106" s="5"/>
    </row>
    <row r="107" spans="4:5" s="3" customFormat="1" ht="15.75" customHeight="1" x14ac:dyDescent="0.2">
      <c r="D107" s="5"/>
      <c r="E107" s="5"/>
    </row>
    <row r="108" spans="4:5" s="3" customFormat="1" ht="15.75" customHeight="1" x14ac:dyDescent="0.2">
      <c r="D108" s="5"/>
      <c r="E108" s="5"/>
    </row>
    <row r="109" spans="4:5" s="3" customFormat="1" ht="15.75" customHeight="1" x14ac:dyDescent="0.2">
      <c r="D109" s="5"/>
      <c r="E109" s="5"/>
    </row>
    <row r="110" spans="4:5" s="3" customFormat="1" ht="15.75" customHeight="1" x14ac:dyDescent="0.2">
      <c r="D110" s="5"/>
      <c r="E110" s="5"/>
    </row>
    <row r="111" spans="4:5" s="3" customFormat="1" ht="15.75" customHeight="1" x14ac:dyDescent="0.2">
      <c r="D111" s="5"/>
      <c r="E111" s="5"/>
    </row>
    <row r="112" spans="4:5" s="3" customFormat="1" ht="15.75" customHeight="1" x14ac:dyDescent="0.2">
      <c r="D112" s="5"/>
      <c r="E112" s="5"/>
    </row>
    <row r="113" spans="4:5" s="3" customFormat="1" ht="15.75" customHeight="1" x14ac:dyDescent="0.2">
      <c r="D113" s="5"/>
      <c r="E113" s="5"/>
    </row>
    <row r="114" spans="4:5" s="3" customFormat="1" ht="15.75" customHeight="1" x14ac:dyDescent="0.2">
      <c r="D114" s="5"/>
      <c r="E114" s="5"/>
    </row>
    <row r="115" spans="4:5" s="3" customFormat="1" ht="15.75" customHeight="1" x14ac:dyDescent="0.2">
      <c r="D115" s="5"/>
      <c r="E115" s="5"/>
    </row>
    <row r="116" spans="4:5" s="3" customFormat="1" ht="15.75" customHeight="1" x14ac:dyDescent="0.2">
      <c r="D116" s="5"/>
      <c r="E116" s="5"/>
    </row>
    <row r="117" spans="4:5" s="3" customFormat="1" ht="15.75" customHeight="1" x14ac:dyDescent="0.2">
      <c r="D117" s="5"/>
      <c r="E117" s="5"/>
    </row>
    <row r="118" spans="4:5" s="3" customFormat="1" ht="15.75" customHeight="1" x14ac:dyDescent="0.2">
      <c r="D118" s="5"/>
      <c r="E118" s="5"/>
    </row>
    <row r="119" spans="4:5" s="3" customFormat="1" ht="15.75" customHeight="1" x14ac:dyDescent="0.2">
      <c r="D119" s="5"/>
      <c r="E119" s="5"/>
    </row>
    <row r="120" spans="4:5" s="3" customFormat="1" ht="15.75" customHeight="1" x14ac:dyDescent="0.2">
      <c r="D120" s="5"/>
      <c r="E120" s="5"/>
    </row>
    <row r="121" spans="4:5" s="3" customFormat="1" ht="15.75" customHeight="1" x14ac:dyDescent="0.2">
      <c r="D121" s="5"/>
      <c r="E121" s="5"/>
    </row>
    <row r="122" spans="4:5" s="3" customFormat="1" ht="15.75" customHeight="1" x14ac:dyDescent="0.2">
      <c r="D122" s="5"/>
      <c r="E122" s="5"/>
    </row>
    <row r="123" spans="4:5" s="3" customFormat="1" ht="15.75" customHeight="1" x14ac:dyDescent="0.2">
      <c r="D123" s="5"/>
      <c r="E123" s="5"/>
    </row>
    <row r="124" spans="4:5" s="3" customFormat="1" ht="15.75" customHeight="1" x14ac:dyDescent="0.2">
      <c r="D124" s="5"/>
      <c r="E124" s="5"/>
    </row>
    <row r="125" spans="4:5" s="3" customFormat="1" ht="15.75" customHeight="1" x14ac:dyDescent="0.2">
      <c r="D125" s="5"/>
      <c r="E125" s="5"/>
    </row>
    <row r="126" spans="4:5" s="3" customFormat="1" ht="15.75" customHeight="1" x14ac:dyDescent="0.2">
      <c r="D126" s="5"/>
      <c r="E126" s="5"/>
    </row>
    <row r="127" spans="4:5" s="3" customFormat="1" ht="15.75" customHeight="1" x14ac:dyDescent="0.2">
      <c r="D127" s="5"/>
      <c r="E127" s="5"/>
    </row>
    <row r="128" spans="4:5" s="3" customFormat="1" ht="15.75" customHeight="1" x14ac:dyDescent="0.2">
      <c r="D128" s="5"/>
      <c r="E128" s="5"/>
    </row>
    <row r="129" spans="4:5" s="3" customFormat="1" ht="15.75" customHeight="1" x14ac:dyDescent="0.2">
      <c r="D129" s="5"/>
      <c r="E129" s="5"/>
    </row>
    <row r="130" spans="4:5" s="3" customFormat="1" ht="15.75" customHeight="1" x14ac:dyDescent="0.2">
      <c r="D130" s="5"/>
      <c r="E130" s="5"/>
    </row>
    <row r="131" spans="4:5" s="3" customFormat="1" ht="15.75" customHeight="1" x14ac:dyDescent="0.2">
      <c r="D131" s="5"/>
      <c r="E131" s="5"/>
    </row>
    <row r="132" spans="4:5" s="3" customFormat="1" ht="15.75" customHeight="1" x14ac:dyDescent="0.2">
      <c r="D132" s="5"/>
      <c r="E132" s="5"/>
    </row>
    <row r="133" spans="4:5" s="3" customFormat="1" ht="15.75" customHeight="1" x14ac:dyDescent="0.2">
      <c r="D133" s="5"/>
      <c r="E133" s="5"/>
    </row>
    <row r="134" spans="4:5" s="3" customFormat="1" ht="15.75" customHeight="1" x14ac:dyDescent="0.2">
      <c r="D134" s="5"/>
      <c r="E134" s="5"/>
    </row>
    <row r="135" spans="4:5" s="3" customFormat="1" ht="15.75" customHeight="1" x14ac:dyDescent="0.2">
      <c r="D135" s="5"/>
      <c r="E135" s="5"/>
    </row>
    <row r="136" spans="4:5" s="3" customFormat="1" ht="15.75" customHeight="1" x14ac:dyDescent="0.2">
      <c r="D136" s="5"/>
      <c r="E136" s="5"/>
    </row>
    <row r="137" spans="4:5" s="3" customFormat="1" ht="15.75" customHeight="1" x14ac:dyDescent="0.2">
      <c r="D137" s="5"/>
      <c r="E137" s="5"/>
    </row>
    <row r="138" spans="4:5" s="3" customFormat="1" ht="15.75" customHeight="1" x14ac:dyDescent="0.2">
      <c r="D138" s="5"/>
      <c r="E138" s="5"/>
    </row>
    <row r="139" spans="4:5" s="3" customFormat="1" ht="15.75" customHeight="1" x14ac:dyDescent="0.2">
      <c r="D139" s="5"/>
      <c r="E139" s="5"/>
    </row>
    <row r="140" spans="4:5" s="3" customFormat="1" ht="15.75" customHeight="1" x14ac:dyDescent="0.2">
      <c r="D140" s="5"/>
      <c r="E140" s="5"/>
    </row>
    <row r="141" spans="4:5" s="3" customFormat="1" ht="15.75" customHeight="1" x14ac:dyDescent="0.2">
      <c r="D141" s="5"/>
      <c r="E141" s="5"/>
    </row>
    <row r="142" spans="4:5" s="3" customFormat="1" ht="15.75" customHeight="1" x14ac:dyDescent="0.2">
      <c r="D142" s="5"/>
      <c r="E142" s="5"/>
    </row>
    <row r="143" spans="4:5" s="3" customFormat="1" ht="15.75" customHeight="1" x14ac:dyDescent="0.2">
      <c r="D143" s="5"/>
      <c r="E143" s="5"/>
    </row>
    <row r="144" spans="4:5" s="3" customFormat="1" ht="15.75" customHeight="1" x14ac:dyDescent="0.2">
      <c r="D144" s="5"/>
      <c r="E144" s="5"/>
    </row>
    <row r="145" spans="4:5" s="3" customFormat="1" ht="15.75" customHeight="1" x14ac:dyDescent="0.2">
      <c r="D145" s="5"/>
      <c r="E145" s="5"/>
    </row>
    <row r="146" spans="4:5" s="3" customFormat="1" ht="15.75" customHeight="1" x14ac:dyDescent="0.2">
      <c r="D146" s="5"/>
      <c r="E146" s="5"/>
    </row>
    <row r="147" spans="4:5" s="3" customFormat="1" ht="15.75" customHeight="1" x14ac:dyDescent="0.2">
      <c r="D147" s="5"/>
      <c r="E147" s="5"/>
    </row>
    <row r="148" spans="4:5" s="3" customFormat="1" ht="15.75" customHeight="1" x14ac:dyDescent="0.2">
      <c r="D148" s="5"/>
      <c r="E148" s="5"/>
    </row>
    <row r="149" spans="4:5" s="3" customFormat="1" ht="15.75" customHeight="1" x14ac:dyDescent="0.2">
      <c r="D149" s="5"/>
      <c r="E149" s="5"/>
    </row>
    <row r="150" spans="4:5" s="3" customFormat="1" ht="15.75" customHeight="1" x14ac:dyDescent="0.2">
      <c r="D150" s="5"/>
      <c r="E150" s="5"/>
    </row>
    <row r="151" spans="4:5" s="3" customFormat="1" ht="15.75" customHeight="1" x14ac:dyDescent="0.2">
      <c r="D151" s="5"/>
      <c r="E151" s="5"/>
    </row>
    <row r="152" spans="4:5" s="3" customFormat="1" ht="15.75" customHeight="1" x14ac:dyDescent="0.2">
      <c r="D152" s="5"/>
      <c r="E152" s="5"/>
    </row>
    <row r="153" spans="4:5" s="3" customFormat="1" ht="15.75" customHeight="1" x14ac:dyDescent="0.2">
      <c r="D153" s="5"/>
      <c r="E153" s="5"/>
    </row>
    <row r="154" spans="4:5" s="3" customFormat="1" ht="15.75" customHeight="1" x14ac:dyDescent="0.2">
      <c r="D154" s="5"/>
      <c r="E154" s="5"/>
    </row>
    <row r="155" spans="4:5" s="3" customFormat="1" ht="15.75" customHeight="1" x14ac:dyDescent="0.2">
      <c r="D155" s="5"/>
      <c r="E155" s="5"/>
    </row>
    <row r="156" spans="4:5" s="3" customFormat="1" ht="15.75" customHeight="1" x14ac:dyDescent="0.2">
      <c r="D156" s="5"/>
      <c r="E156" s="5"/>
    </row>
    <row r="157" spans="4:5" s="3" customFormat="1" ht="15.75" customHeight="1" x14ac:dyDescent="0.2">
      <c r="D157" s="5"/>
      <c r="E157" s="5"/>
    </row>
    <row r="158" spans="4:5" s="3" customFormat="1" ht="15.75" customHeight="1" x14ac:dyDescent="0.2">
      <c r="D158" s="5"/>
      <c r="E158" s="5"/>
    </row>
    <row r="159" spans="4:5" s="3" customFormat="1" ht="15.75" customHeight="1" x14ac:dyDescent="0.2">
      <c r="D159" s="5"/>
      <c r="E159" s="5"/>
    </row>
    <row r="160" spans="4:5" s="3" customFormat="1" ht="15.75" customHeight="1" x14ac:dyDescent="0.2">
      <c r="D160" s="5"/>
      <c r="E160" s="5"/>
    </row>
    <row r="161" spans="4:5" s="3" customFormat="1" ht="15.75" customHeight="1" x14ac:dyDescent="0.2">
      <c r="D161" s="5"/>
      <c r="E161" s="5"/>
    </row>
    <row r="162" spans="4:5" s="3" customFormat="1" ht="15.75" customHeight="1" x14ac:dyDescent="0.2">
      <c r="D162" s="5"/>
      <c r="E162" s="5"/>
    </row>
    <row r="163" spans="4:5" s="3" customFormat="1" ht="15.75" customHeight="1" x14ac:dyDescent="0.2">
      <c r="D163" s="5"/>
      <c r="E163" s="5"/>
    </row>
    <row r="164" spans="4:5" s="3" customFormat="1" ht="15.75" customHeight="1" x14ac:dyDescent="0.2">
      <c r="D164" s="5"/>
      <c r="E164" s="5"/>
    </row>
    <row r="165" spans="4:5" s="3" customFormat="1" ht="15.75" customHeight="1" x14ac:dyDescent="0.2">
      <c r="D165" s="5"/>
      <c r="E165" s="5"/>
    </row>
    <row r="166" spans="4:5" s="3" customFormat="1" ht="15.75" customHeight="1" x14ac:dyDescent="0.2">
      <c r="D166" s="5"/>
      <c r="E166" s="5"/>
    </row>
    <row r="167" spans="4:5" s="3" customFormat="1" ht="15.75" customHeight="1" x14ac:dyDescent="0.2">
      <c r="D167" s="5"/>
      <c r="E167" s="5"/>
    </row>
    <row r="168" spans="4:5" s="3" customFormat="1" ht="15.75" customHeight="1" x14ac:dyDescent="0.2">
      <c r="D168" s="5"/>
      <c r="E168" s="5"/>
    </row>
    <row r="169" spans="4:5" s="3" customFormat="1" ht="15.75" customHeight="1" x14ac:dyDescent="0.2">
      <c r="D169" s="5"/>
      <c r="E169" s="5"/>
    </row>
    <row r="170" spans="4:5" s="3" customFormat="1" ht="15.75" customHeight="1" x14ac:dyDescent="0.2">
      <c r="D170" s="5"/>
      <c r="E170" s="5"/>
    </row>
    <row r="171" spans="4:5" s="3" customFormat="1" ht="15.75" customHeight="1" x14ac:dyDescent="0.2">
      <c r="D171" s="5"/>
      <c r="E171" s="5"/>
    </row>
    <row r="172" spans="4:5" s="3" customFormat="1" ht="15.75" customHeight="1" x14ac:dyDescent="0.2">
      <c r="D172" s="5"/>
      <c r="E172" s="5"/>
    </row>
    <row r="173" spans="4:5" s="3" customFormat="1" ht="15.75" customHeight="1" x14ac:dyDescent="0.2">
      <c r="D173" s="5"/>
      <c r="E173" s="5"/>
    </row>
    <row r="174" spans="4:5" s="3" customFormat="1" ht="15.75" customHeight="1" x14ac:dyDescent="0.2">
      <c r="D174" s="5"/>
      <c r="E174" s="5"/>
    </row>
    <row r="175" spans="4:5" s="3" customFormat="1" ht="15.75" customHeight="1" x14ac:dyDescent="0.2">
      <c r="D175" s="5"/>
      <c r="E175" s="5"/>
    </row>
    <row r="176" spans="4:5" s="3" customFormat="1" ht="15.75" customHeight="1" x14ac:dyDescent="0.2">
      <c r="D176" s="5"/>
      <c r="E176" s="5"/>
    </row>
    <row r="177" spans="4:5" s="3" customFormat="1" ht="15.75" customHeight="1" x14ac:dyDescent="0.2">
      <c r="D177" s="5"/>
      <c r="E177" s="5"/>
    </row>
    <row r="178" spans="4:5" s="3" customFormat="1" ht="15.75" customHeight="1" x14ac:dyDescent="0.2">
      <c r="D178" s="5"/>
      <c r="E178" s="5"/>
    </row>
    <row r="179" spans="4:5" s="3" customFormat="1" ht="15.75" customHeight="1" x14ac:dyDescent="0.2">
      <c r="D179" s="5"/>
      <c r="E179" s="5"/>
    </row>
    <row r="180" spans="4:5" s="3" customFormat="1" ht="15.75" customHeight="1" x14ac:dyDescent="0.2">
      <c r="D180" s="5"/>
      <c r="E180" s="5"/>
    </row>
    <row r="181" spans="4:5" s="3" customFormat="1" ht="15.75" customHeight="1" x14ac:dyDescent="0.2">
      <c r="D181" s="5"/>
      <c r="E181" s="5"/>
    </row>
    <row r="182" spans="4:5" s="3" customFormat="1" ht="15.75" customHeight="1" x14ac:dyDescent="0.2">
      <c r="D182" s="5"/>
      <c r="E182" s="5"/>
    </row>
    <row r="183" spans="4:5" s="3" customFormat="1" ht="15.75" customHeight="1" x14ac:dyDescent="0.2">
      <c r="D183" s="5"/>
      <c r="E183" s="5"/>
    </row>
    <row r="184" spans="4:5" s="3" customFormat="1" ht="15.75" customHeight="1" x14ac:dyDescent="0.2">
      <c r="D184" s="5"/>
      <c r="E184" s="5"/>
    </row>
    <row r="185" spans="4:5" s="3" customFormat="1" ht="15.75" customHeight="1" x14ac:dyDescent="0.2">
      <c r="D185" s="5"/>
      <c r="E185" s="5"/>
    </row>
    <row r="186" spans="4:5" s="3" customFormat="1" ht="15.75" customHeight="1" x14ac:dyDescent="0.2">
      <c r="D186" s="5"/>
      <c r="E186" s="5"/>
    </row>
    <row r="187" spans="4:5" s="3" customFormat="1" ht="15.75" customHeight="1" x14ac:dyDescent="0.2">
      <c r="D187" s="5"/>
      <c r="E187" s="5"/>
    </row>
    <row r="188" spans="4:5" s="3" customFormat="1" ht="15.75" customHeight="1" x14ac:dyDescent="0.2">
      <c r="D188" s="5"/>
      <c r="E188" s="5"/>
    </row>
    <row r="189" spans="4:5" s="3" customFormat="1" ht="15.75" customHeight="1" x14ac:dyDescent="0.2">
      <c r="D189" s="5"/>
      <c r="E189" s="5"/>
    </row>
    <row r="190" spans="4:5" s="3" customFormat="1" ht="15.75" customHeight="1" x14ac:dyDescent="0.2">
      <c r="D190" s="5"/>
      <c r="E190" s="5"/>
    </row>
    <row r="191" spans="4:5" s="3" customFormat="1" ht="15.75" customHeight="1" x14ac:dyDescent="0.2">
      <c r="D191" s="5"/>
      <c r="E191" s="5"/>
    </row>
    <row r="192" spans="4:5" s="3" customFormat="1" ht="15.75" customHeight="1" x14ac:dyDescent="0.2">
      <c r="D192" s="5"/>
      <c r="E192" s="5"/>
    </row>
    <row r="193" spans="4:5" s="3" customFormat="1" ht="15.75" customHeight="1" x14ac:dyDescent="0.2">
      <c r="D193" s="5"/>
      <c r="E193" s="5"/>
    </row>
    <row r="194" spans="4:5" s="3" customFormat="1" ht="15.75" customHeight="1" x14ac:dyDescent="0.2">
      <c r="D194" s="5"/>
      <c r="E194" s="5"/>
    </row>
    <row r="195" spans="4:5" s="3" customFormat="1" ht="15.75" customHeight="1" x14ac:dyDescent="0.2">
      <c r="D195" s="5"/>
      <c r="E195" s="5"/>
    </row>
    <row r="196" spans="4:5" s="3" customFormat="1" ht="15.75" customHeight="1" x14ac:dyDescent="0.2">
      <c r="D196" s="5"/>
      <c r="E196" s="5"/>
    </row>
    <row r="197" spans="4:5" s="3" customFormat="1" ht="15.75" customHeight="1" x14ac:dyDescent="0.2">
      <c r="D197" s="5"/>
      <c r="E197" s="5"/>
    </row>
    <row r="198" spans="4:5" s="3" customFormat="1" ht="15.75" customHeight="1" x14ac:dyDescent="0.2">
      <c r="D198" s="5"/>
      <c r="E198" s="5"/>
    </row>
    <row r="199" spans="4:5" s="3" customFormat="1" ht="15.75" customHeight="1" x14ac:dyDescent="0.2">
      <c r="D199" s="5"/>
      <c r="E199" s="5"/>
    </row>
    <row r="200" spans="4:5" s="3" customFormat="1" ht="15.75" customHeight="1" x14ac:dyDescent="0.2">
      <c r="D200" s="5"/>
      <c r="E200" s="5"/>
    </row>
    <row r="201" spans="4:5" s="3" customFormat="1" ht="15.75" customHeight="1" x14ac:dyDescent="0.2">
      <c r="D201" s="5"/>
      <c r="E201" s="5"/>
    </row>
    <row r="202" spans="4:5" s="3" customFormat="1" ht="15.75" customHeight="1" x14ac:dyDescent="0.2">
      <c r="D202" s="5"/>
      <c r="E202" s="5"/>
    </row>
    <row r="203" spans="4:5" s="3" customFormat="1" ht="15.75" customHeight="1" x14ac:dyDescent="0.2">
      <c r="D203" s="5"/>
      <c r="E203" s="5"/>
    </row>
    <row r="204" spans="4:5" s="3" customFormat="1" ht="15.75" customHeight="1" x14ac:dyDescent="0.2">
      <c r="D204" s="5"/>
      <c r="E204" s="5"/>
    </row>
    <row r="205" spans="4:5" s="3" customFormat="1" ht="15.75" customHeight="1" x14ac:dyDescent="0.2">
      <c r="D205" s="5"/>
      <c r="E205" s="5"/>
    </row>
    <row r="206" spans="4:5" s="3" customFormat="1" ht="15.75" customHeight="1" x14ac:dyDescent="0.2">
      <c r="D206" s="5"/>
      <c r="E206" s="5"/>
    </row>
    <row r="207" spans="4:5" s="3" customFormat="1" ht="15.75" customHeight="1" x14ac:dyDescent="0.2">
      <c r="D207" s="5"/>
      <c r="E207" s="5"/>
    </row>
    <row r="208" spans="4:5" s="3" customFormat="1" ht="15.75" customHeight="1" x14ac:dyDescent="0.2">
      <c r="D208" s="5"/>
      <c r="E208" s="5"/>
    </row>
    <row r="209" spans="4:5" s="3" customFormat="1" ht="15.75" customHeight="1" x14ac:dyDescent="0.2">
      <c r="D209" s="5"/>
      <c r="E209" s="5"/>
    </row>
    <row r="210" spans="4:5" s="3" customFormat="1" ht="15.75" customHeight="1" x14ac:dyDescent="0.2">
      <c r="D210" s="5"/>
      <c r="E210" s="5"/>
    </row>
    <row r="211" spans="4:5" s="3" customFormat="1" ht="15.75" customHeight="1" x14ac:dyDescent="0.2">
      <c r="D211" s="5"/>
      <c r="E211" s="5"/>
    </row>
    <row r="212" spans="4:5" s="3" customFormat="1" ht="15.75" customHeight="1" x14ac:dyDescent="0.2">
      <c r="D212" s="5"/>
      <c r="E212" s="5"/>
    </row>
    <row r="213" spans="4:5" s="3" customFormat="1" ht="15.75" customHeight="1" x14ac:dyDescent="0.2">
      <c r="D213" s="5"/>
      <c r="E213" s="5"/>
    </row>
    <row r="214" spans="4:5" s="3" customFormat="1" ht="15.75" customHeight="1" x14ac:dyDescent="0.2">
      <c r="D214" s="5"/>
      <c r="E214" s="5"/>
    </row>
    <row r="215" spans="4:5" s="3" customFormat="1" ht="15.75" customHeight="1" x14ac:dyDescent="0.2">
      <c r="D215" s="5"/>
      <c r="E215" s="5"/>
    </row>
    <row r="216" spans="4:5" s="3" customFormat="1" ht="15.75" customHeight="1" x14ac:dyDescent="0.2">
      <c r="D216" s="5"/>
      <c r="E216" s="5"/>
    </row>
    <row r="217" spans="4:5" s="3" customFormat="1" ht="15.75" customHeight="1" x14ac:dyDescent="0.2">
      <c r="D217" s="5"/>
      <c r="E217" s="5"/>
    </row>
    <row r="218" spans="4:5" s="3" customFormat="1" ht="15.75" customHeight="1" x14ac:dyDescent="0.2">
      <c r="D218" s="5"/>
      <c r="E218" s="5"/>
    </row>
    <row r="219" spans="4:5" s="3" customFormat="1" ht="15.75" customHeight="1" x14ac:dyDescent="0.2">
      <c r="D219" s="5"/>
      <c r="E219" s="5"/>
    </row>
    <row r="220" spans="4:5" s="3" customFormat="1" ht="15.75" customHeight="1" x14ac:dyDescent="0.2">
      <c r="D220" s="5"/>
      <c r="E220" s="5"/>
    </row>
    <row r="221" spans="4:5" s="3" customFormat="1" ht="15.75" customHeight="1" x14ac:dyDescent="0.2">
      <c r="D221" s="5"/>
      <c r="E221" s="5"/>
    </row>
    <row r="222" spans="4:5" s="3" customFormat="1" ht="15.75" customHeight="1" x14ac:dyDescent="0.2">
      <c r="D222" s="5"/>
      <c r="E222" s="5"/>
    </row>
    <row r="223" spans="4:5" s="3" customFormat="1" ht="15.75" customHeight="1" x14ac:dyDescent="0.2">
      <c r="D223" s="5"/>
      <c r="E223" s="5"/>
    </row>
    <row r="224" spans="4:5" s="3" customFormat="1" ht="15.75" customHeight="1" x14ac:dyDescent="0.2">
      <c r="D224" s="5"/>
      <c r="E224" s="5"/>
    </row>
    <row r="225" spans="4:5" s="3" customFormat="1" ht="15.75" customHeight="1" x14ac:dyDescent="0.2">
      <c r="D225" s="5"/>
      <c r="E225" s="5"/>
    </row>
    <row r="226" spans="4:5" s="3" customFormat="1" ht="15.75" customHeight="1" x14ac:dyDescent="0.2">
      <c r="D226" s="5"/>
      <c r="E226" s="5"/>
    </row>
    <row r="227" spans="4:5" s="3" customFormat="1" ht="15.75" customHeight="1" x14ac:dyDescent="0.2">
      <c r="D227" s="5"/>
      <c r="E227" s="5"/>
    </row>
    <row r="228" spans="4:5" s="3" customFormat="1" ht="15.75" customHeight="1" x14ac:dyDescent="0.2">
      <c r="D228" s="5"/>
      <c r="E228" s="5"/>
    </row>
    <row r="229" spans="4:5" s="3" customFormat="1" ht="15.75" customHeight="1" x14ac:dyDescent="0.2">
      <c r="D229" s="5"/>
      <c r="E229" s="5"/>
    </row>
    <row r="230" spans="4:5" s="3" customFormat="1" ht="15.75" customHeight="1" x14ac:dyDescent="0.2">
      <c r="D230" s="5"/>
      <c r="E230" s="5"/>
    </row>
    <row r="231" spans="4:5" s="3" customFormat="1" ht="15.75" customHeight="1" x14ac:dyDescent="0.2">
      <c r="D231" s="5"/>
      <c r="E231" s="5"/>
    </row>
    <row r="232" spans="4:5" s="3" customFormat="1" ht="15.75" customHeight="1" x14ac:dyDescent="0.2">
      <c r="D232" s="5"/>
      <c r="E232" s="5"/>
    </row>
    <row r="233" spans="4:5" s="3" customFormat="1" ht="15.75" customHeight="1" x14ac:dyDescent="0.2">
      <c r="D233" s="5"/>
      <c r="E233" s="5"/>
    </row>
    <row r="234" spans="4:5" s="3" customFormat="1" ht="15.75" customHeight="1" x14ac:dyDescent="0.2">
      <c r="D234" s="5"/>
      <c r="E234" s="5"/>
    </row>
    <row r="235" spans="4:5" s="3" customFormat="1" ht="15.75" customHeight="1" x14ac:dyDescent="0.2">
      <c r="D235" s="5"/>
      <c r="E235" s="5"/>
    </row>
    <row r="236" spans="4:5" s="3" customFormat="1" ht="15.75" customHeight="1" x14ac:dyDescent="0.2">
      <c r="D236" s="5"/>
      <c r="E236" s="5"/>
    </row>
    <row r="237" spans="4:5" s="3" customFormat="1" ht="15.75" customHeight="1" x14ac:dyDescent="0.2">
      <c r="D237" s="5"/>
      <c r="E237" s="5"/>
    </row>
    <row r="238" spans="4:5" s="3" customFormat="1" ht="15.75" customHeight="1" x14ac:dyDescent="0.2">
      <c r="D238" s="5"/>
      <c r="E238" s="5"/>
    </row>
    <row r="239" spans="4:5" s="3" customFormat="1" ht="15.75" customHeight="1" x14ac:dyDescent="0.2">
      <c r="D239" s="5"/>
      <c r="E239" s="5"/>
    </row>
    <row r="240" spans="4:5" s="3" customFormat="1" ht="15.75" customHeight="1" x14ac:dyDescent="0.2">
      <c r="D240" s="5"/>
      <c r="E240" s="5"/>
    </row>
    <row r="241" spans="4:5" s="3" customFormat="1" ht="15.75" customHeight="1" x14ac:dyDescent="0.2">
      <c r="D241" s="5"/>
      <c r="E241" s="5"/>
    </row>
    <row r="242" spans="4:5" s="3" customFormat="1" ht="15.75" customHeight="1" x14ac:dyDescent="0.2">
      <c r="D242" s="5"/>
      <c r="E242" s="5"/>
    </row>
    <row r="243" spans="4:5" s="3" customFormat="1" ht="15.75" customHeight="1" x14ac:dyDescent="0.2">
      <c r="D243" s="5"/>
      <c r="E243" s="5"/>
    </row>
    <row r="244" spans="4:5" s="3" customFormat="1" ht="15.75" customHeight="1" x14ac:dyDescent="0.2">
      <c r="D244" s="5"/>
      <c r="E244" s="5"/>
    </row>
    <row r="245" spans="4:5" s="3" customFormat="1" ht="15.75" customHeight="1" x14ac:dyDescent="0.2">
      <c r="D245" s="5"/>
      <c r="E245" s="5"/>
    </row>
    <row r="246" spans="4:5" s="3" customFormat="1" ht="15.75" customHeight="1" x14ac:dyDescent="0.2">
      <c r="D246" s="5"/>
      <c r="E246" s="5"/>
    </row>
    <row r="247" spans="4:5" s="3" customFormat="1" ht="15.75" customHeight="1" x14ac:dyDescent="0.2">
      <c r="D247" s="5"/>
      <c r="E247" s="5"/>
    </row>
    <row r="248" spans="4:5" s="3" customFormat="1" ht="15.75" customHeight="1" x14ac:dyDescent="0.2">
      <c r="D248" s="5"/>
      <c r="E248" s="5"/>
    </row>
    <row r="249" spans="4:5" s="3" customFormat="1" ht="15.75" customHeight="1" x14ac:dyDescent="0.2">
      <c r="D249" s="5"/>
      <c r="E249" s="5"/>
    </row>
    <row r="250" spans="4:5" s="3" customFormat="1" ht="15.75" customHeight="1" x14ac:dyDescent="0.2">
      <c r="D250" s="5"/>
      <c r="E250" s="5"/>
    </row>
    <row r="251" spans="4:5" s="3" customFormat="1" ht="15.75" customHeight="1" x14ac:dyDescent="0.2">
      <c r="D251" s="5"/>
      <c r="E251" s="5"/>
    </row>
    <row r="252" spans="4:5" s="3" customFormat="1" ht="15.75" customHeight="1" x14ac:dyDescent="0.2">
      <c r="D252" s="5"/>
      <c r="E252" s="5"/>
    </row>
    <row r="253" spans="4:5" s="3" customFormat="1" ht="15.75" customHeight="1" x14ac:dyDescent="0.2">
      <c r="D253" s="5"/>
      <c r="E253" s="5"/>
    </row>
    <row r="254" spans="4:5" s="3" customFormat="1" ht="15.75" customHeight="1" x14ac:dyDescent="0.2">
      <c r="D254" s="5"/>
      <c r="E254" s="5"/>
    </row>
    <row r="255" spans="4:5" s="3" customFormat="1" ht="15.75" customHeight="1" x14ac:dyDescent="0.2">
      <c r="D255" s="5"/>
      <c r="E255" s="5"/>
    </row>
    <row r="256" spans="4:5" s="3" customFormat="1" ht="15.75" customHeight="1" x14ac:dyDescent="0.2">
      <c r="D256" s="5"/>
      <c r="E256" s="5"/>
    </row>
    <row r="257" spans="4:5" s="3" customFormat="1" ht="15.75" customHeight="1" x14ac:dyDescent="0.2">
      <c r="D257" s="5"/>
      <c r="E257" s="5"/>
    </row>
    <row r="258" spans="4:5" s="3" customFormat="1" ht="15.75" customHeight="1" x14ac:dyDescent="0.2">
      <c r="D258" s="5"/>
      <c r="E258" s="5"/>
    </row>
    <row r="259" spans="4:5" s="3" customFormat="1" ht="15.75" customHeight="1" x14ac:dyDescent="0.2">
      <c r="D259" s="5"/>
      <c r="E259" s="5"/>
    </row>
    <row r="260" spans="4:5" s="3" customFormat="1" ht="15.75" customHeight="1" x14ac:dyDescent="0.2">
      <c r="D260" s="5"/>
      <c r="E260" s="5"/>
    </row>
    <row r="261" spans="4:5" s="3" customFormat="1" ht="15.75" customHeight="1" x14ac:dyDescent="0.2">
      <c r="D261" s="5"/>
      <c r="E261" s="5"/>
    </row>
    <row r="262" spans="4:5" s="3" customFormat="1" ht="15.75" customHeight="1" x14ac:dyDescent="0.2">
      <c r="D262" s="5"/>
      <c r="E262" s="5"/>
    </row>
    <row r="263" spans="4:5" s="3" customFormat="1" ht="15.75" customHeight="1" x14ac:dyDescent="0.2">
      <c r="D263" s="5"/>
      <c r="E263" s="5"/>
    </row>
    <row r="264" spans="4:5" s="3" customFormat="1" ht="15.75" customHeight="1" x14ac:dyDescent="0.2">
      <c r="D264" s="5"/>
      <c r="E264" s="5"/>
    </row>
    <row r="265" spans="4:5" s="3" customFormat="1" ht="15.75" customHeight="1" x14ac:dyDescent="0.2">
      <c r="D265" s="5"/>
      <c r="E265" s="5"/>
    </row>
    <row r="266" spans="4:5" s="3" customFormat="1" ht="15.75" customHeight="1" x14ac:dyDescent="0.2">
      <c r="D266" s="5"/>
      <c r="E266" s="5"/>
    </row>
    <row r="267" spans="4:5" s="3" customFormat="1" ht="15.75" customHeight="1" x14ac:dyDescent="0.2">
      <c r="D267" s="5"/>
      <c r="E267" s="5"/>
    </row>
    <row r="268" spans="4:5" s="3" customFormat="1" ht="15.75" customHeight="1" x14ac:dyDescent="0.2">
      <c r="D268" s="5"/>
      <c r="E268" s="5"/>
    </row>
    <row r="269" spans="4:5" s="3" customFormat="1" ht="15.75" customHeight="1" x14ac:dyDescent="0.2">
      <c r="D269" s="5"/>
      <c r="E269" s="5"/>
    </row>
    <row r="270" spans="4:5" s="3" customFormat="1" ht="15.75" customHeight="1" x14ac:dyDescent="0.2">
      <c r="D270" s="5"/>
      <c r="E270" s="5"/>
    </row>
    <row r="271" spans="4:5" s="3" customFormat="1" ht="15.75" customHeight="1" x14ac:dyDescent="0.2">
      <c r="D271" s="5"/>
      <c r="E271" s="5"/>
    </row>
    <row r="272" spans="4:5" s="3" customFormat="1" ht="15.75" customHeight="1" x14ac:dyDescent="0.2">
      <c r="D272" s="5"/>
      <c r="E272" s="5"/>
    </row>
    <row r="273" spans="4:5" s="3" customFormat="1" ht="15.75" customHeight="1" x14ac:dyDescent="0.2">
      <c r="D273" s="5"/>
      <c r="E273" s="5"/>
    </row>
    <row r="274" spans="4:5" s="3" customFormat="1" ht="15.75" customHeight="1" x14ac:dyDescent="0.2">
      <c r="D274" s="5"/>
      <c r="E274" s="5"/>
    </row>
    <row r="275" spans="4:5" s="3" customFormat="1" ht="15.75" customHeight="1" x14ac:dyDescent="0.2">
      <c r="D275" s="5"/>
      <c r="E275" s="5"/>
    </row>
    <row r="276" spans="4:5" s="3" customFormat="1" ht="15.75" customHeight="1" x14ac:dyDescent="0.2">
      <c r="D276" s="5"/>
      <c r="E276" s="5"/>
    </row>
    <row r="277" spans="4:5" s="3" customFormat="1" ht="15.75" customHeight="1" x14ac:dyDescent="0.2">
      <c r="D277" s="5"/>
      <c r="E277" s="5"/>
    </row>
    <row r="278" spans="4:5" s="3" customFormat="1" ht="15.75" customHeight="1" x14ac:dyDescent="0.2">
      <c r="D278" s="5"/>
      <c r="E278" s="5"/>
    </row>
    <row r="279" spans="4:5" s="3" customFormat="1" ht="15.75" customHeight="1" x14ac:dyDescent="0.2">
      <c r="D279" s="5"/>
      <c r="E279" s="5"/>
    </row>
    <row r="280" spans="4:5" s="3" customFormat="1" ht="15.75" customHeight="1" x14ac:dyDescent="0.2">
      <c r="D280" s="5"/>
      <c r="E280" s="5"/>
    </row>
    <row r="281" spans="4:5" s="3" customFormat="1" ht="15.75" customHeight="1" x14ac:dyDescent="0.2">
      <c r="D281" s="5"/>
      <c r="E281" s="5"/>
    </row>
    <row r="282" spans="4:5" s="3" customFormat="1" ht="15.75" customHeight="1" x14ac:dyDescent="0.2">
      <c r="D282" s="5"/>
      <c r="E282" s="5"/>
    </row>
    <row r="283" spans="4:5" s="3" customFormat="1" ht="15.75" customHeight="1" x14ac:dyDescent="0.2">
      <c r="D283" s="5"/>
      <c r="E283" s="5"/>
    </row>
    <row r="284" spans="4:5" s="3" customFormat="1" ht="15.75" customHeight="1" x14ac:dyDescent="0.2">
      <c r="D284" s="5"/>
      <c r="E284" s="5"/>
    </row>
    <row r="285" spans="4:5" s="3" customFormat="1" ht="15.75" customHeight="1" x14ac:dyDescent="0.2">
      <c r="D285" s="5"/>
      <c r="E285" s="5"/>
    </row>
    <row r="286" spans="4:5" s="3" customFormat="1" ht="15.75" customHeight="1" x14ac:dyDescent="0.2">
      <c r="D286" s="5"/>
      <c r="E286" s="5"/>
    </row>
    <row r="287" spans="4:5" s="3" customFormat="1" ht="15.75" customHeight="1" x14ac:dyDescent="0.2">
      <c r="D287" s="5"/>
      <c r="E287" s="5"/>
    </row>
    <row r="288" spans="4:5" s="3" customFormat="1" ht="15.75" customHeight="1" x14ac:dyDescent="0.2">
      <c r="D288" s="5"/>
      <c r="E288" s="5"/>
    </row>
    <row r="289" spans="4:5" s="3" customFormat="1" ht="15.75" customHeight="1" x14ac:dyDescent="0.2">
      <c r="D289" s="5"/>
      <c r="E289" s="5"/>
    </row>
    <row r="290" spans="4:5" s="3" customFormat="1" ht="15.75" customHeight="1" x14ac:dyDescent="0.2">
      <c r="D290" s="5"/>
      <c r="E290" s="5"/>
    </row>
    <row r="291" spans="4:5" s="3" customFormat="1" ht="15.75" customHeight="1" x14ac:dyDescent="0.2">
      <c r="D291" s="5"/>
      <c r="E291" s="5"/>
    </row>
    <row r="292" spans="4:5" s="3" customFormat="1" ht="15.75" customHeight="1" x14ac:dyDescent="0.2">
      <c r="D292" s="5"/>
      <c r="E292" s="5"/>
    </row>
    <row r="293" spans="4:5" s="3" customFormat="1" ht="15.75" customHeight="1" x14ac:dyDescent="0.2">
      <c r="D293" s="5"/>
      <c r="E293" s="5"/>
    </row>
    <row r="294" spans="4:5" s="3" customFormat="1" ht="15.75" customHeight="1" x14ac:dyDescent="0.2">
      <c r="D294" s="5"/>
      <c r="E294" s="5"/>
    </row>
    <row r="295" spans="4:5" s="3" customFormat="1" ht="15.75" customHeight="1" x14ac:dyDescent="0.2">
      <c r="D295" s="5"/>
      <c r="E295" s="5"/>
    </row>
    <row r="296" spans="4:5" s="3" customFormat="1" ht="15.75" customHeight="1" x14ac:dyDescent="0.2">
      <c r="D296" s="5"/>
      <c r="E296" s="5"/>
    </row>
    <row r="297" spans="4:5" s="3" customFormat="1" ht="15.75" customHeight="1" x14ac:dyDescent="0.2">
      <c r="D297" s="5"/>
      <c r="E297" s="5"/>
    </row>
    <row r="298" spans="4:5" s="3" customFormat="1" ht="15.75" customHeight="1" x14ac:dyDescent="0.2">
      <c r="D298" s="5"/>
      <c r="E298" s="5"/>
    </row>
    <row r="299" spans="4:5" s="3" customFormat="1" ht="15.75" customHeight="1" x14ac:dyDescent="0.2">
      <c r="D299" s="5"/>
      <c r="E299" s="5"/>
    </row>
    <row r="300" spans="4:5" s="3" customFormat="1" ht="15.75" customHeight="1" x14ac:dyDescent="0.2">
      <c r="D300" s="5"/>
      <c r="E300" s="5"/>
    </row>
    <row r="301" spans="4:5" s="3" customFormat="1" ht="15.75" customHeight="1" x14ac:dyDescent="0.2">
      <c r="D301" s="5"/>
      <c r="E301" s="5"/>
    </row>
    <row r="302" spans="4:5" s="3" customFormat="1" ht="15.75" customHeight="1" x14ac:dyDescent="0.2">
      <c r="D302" s="5"/>
      <c r="E302" s="5"/>
    </row>
    <row r="303" spans="4:5" s="3" customFormat="1" ht="15.75" customHeight="1" x14ac:dyDescent="0.2">
      <c r="D303" s="5"/>
      <c r="E303" s="5"/>
    </row>
    <row r="304" spans="4:5" s="3" customFormat="1" ht="15.75" customHeight="1" x14ac:dyDescent="0.2">
      <c r="D304" s="5"/>
      <c r="E304" s="5"/>
    </row>
    <row r="305" spans="4:5" s="3" customFormat="1" ht="15.75" customHeight="1" x14ac:dyDescent="0.2">
      <c r="D305" s="5"/>
      <c r="E305" s="5"/>
    </row>
    <row r="306" spans="4:5" s="3" customFormat="1" ht="15.75" customHeight="1" x14ac:dyDescent="0.2">
      <c r="D306" s="5"/>
      <c r="E306" s="5"/>
    </row>
    <row r="307" spans="4:5" s="3" customFormat="1" ht="15.75" customHeight="1" x14ac:dyDescent="0.2">
      <c r="D307" s="5"/>
      <c r="E307" s="5"/>
    </row>
    <row r="308" spans="4:5" s="3" customFormat="1" ht="15.75" customHeight="1" x14ac:dyDescent="0.2">
      <c r="D308" s="5"/>
      <c r="E308" s="5"/>
    </row>
    <row r="309" spans="4:5" s="3" customFormat="1" ht="15.75" customHeight="1" x14ac:dyDescent="0.2">
      <c r="D309" s="5"/>
      <c r="E309" s="5"/>
    </row>
    <row r="310" spans="4:5" s="3" customFormat="1" ht="15.75" customHeight="1" x14ac:dyDescent="0.2">
      <c r="D310" s="5"/>
      <c r="E310" s="5"/>
    </row>
    <row r="311" spans="4:5" s="3" customFormat="1" ht="15.75" customHeight="1" x14ac:dyDescent="0.2">
      <c r="D311" s="5"/>
      <c r="E311" s="5"/>
    </row>
    <row r="312" spans="4:5" s="3" customFormat="1" ht="15.75" customHeight="1" x14ac:dyDescent="0.2">
      <c r="D312" s="5"/>
      <c r="E312" s="5"/>
    </row>
    <row r="313" spans="4:5" s="3" customFormat="1" ht="15.75" customHeight="1" x14ac:dyDescent="0.2">
      <c r="D313" s="5"/>
      <c r="E313" s="5"/>
    </row>
    <row r="314" spans="4:5" s="3" customFormat="1" ht="15.75" customHeight="1" x14ac:dyDescent="0.2">
      <c r="D314" s="5"/>
      <c r="E314" s="5"/>
    </row>
    <row r="315" spans="4:5" s="3" customFormat="1" ht="15.75" customHeight="1" x14ac:dyDescent="0.2">
      <c r="D315" s="5"/>
      <c r="E315" s="5"/>
    </row>
    <row r="316" spans="4:5" s="3" customFormat="1" ht="15.75" customHeight="1" x14ac:dyDescent="0.2">
      <c r="D316" s="5"/>
      <c r="E316" s="5"/>
    </row>
    <row r="317" spans="4:5" s="3" customFormat="1" ht="15.75" customHeight="1" x14ac:dyDescent="0.2">
      <c r="D317" s="5"/>
      <c r="E317" s="5"/>
    </row>
    <row r="318" spans="4:5" s="3" customFormat="1" ht="15.75" customHeight="1" x14ac:dyDescent="0.2">
      <c r="D318" s="5"/>
      <c r="E318" s="5"/>
    </row>
    <row r="319" spans="4:5" s="3" customFormat="1" ht="15.75" customHeight="1" x14ac:dyDescent="0.2">
      <c r="D319" s="5"/>
      <c r="E319" s="5"/>
    </row>
    <row r="320" spans="4:5" s="3" customFormat="1" ht="15.75" customHeight="1" x14ac:dyDescent="0.2">
      <c r="D320" s="5"/>
      <c r="E320" s="5"/>
    </row>
    <row r="321" spans="4:5" s="3" customFormat="1" ht="15.75" customHeight="1" x14ac:dyDescent="0.2">
      <c r="D321" s="5"/>
      <c r="E321" s="5"/>
    </row>
    <row r="322" spans="4:5" s="3" customFormat="1" ht="15.75" customHeight="1" x14ac:dyDescent="0.2">
      <c r="D322" s="5"/>
      <c r="E322" s="5"/>
    </row>
    <row r="323" spans="4:5" s="3" customFormat="1" ht="15.75" customHeight="1" x14ac:dyDescent="0.2">
      <c r="D323" s="5"/>
      <c r="E323" s="5"/>
    </row>
    <row r="324" spans="4:5" s="3" customFormat="1" ht="15.75" customHeight="1" x14ac:dyDescent="0.2">
      <c r="D324" s="5"/>
      <c r="E324" s="5"/>
    </row>
    <row r="325" spans="4:5" s="3" customFormat="1" ht="15.75" customHeight="1" x14ac:dyDescent="0.2">
      <c r="D325" s="5"/>
      <c r="E325" s="5"/>
    </row>
    <row r="326" spans="4:5" s="3" customFormat="1" ht="15.75" customHeight="1" x14ac:dyDescent="0.2">
      <c r="D326" s="5"/>
      <c r="E326" s="5"/>
    </row>
    <row r="327" spans="4:5" s="3" customFormat="1" ht="15.75" customHeight="1" x14ac:dyDescent="0.2">
      <c r="D327" s="5"/>
      <c r="E327" s="5"/>
    </row>
    <row r="328" spans="4:5" s="3" customFormat="1" ht="15.75" customHeight="1" x14ac:dyDescent="0.2">
      <c r="D328" s="5"/>
      <c r="E328" s="5"/>
    </row>
    <row r="329" spans="4:5" s="3" customFormat="1" ht="15.75" customHeight="1" x14ac:dyDescent="0.2">
      <c r="D329" s="5"/>
      <c r="E329" s="5"/>
    </row>
    <row r="330" spans="4:5" s="3" customFormat="1" ht="15.75" customHeight="1" x14ac:dyDescent="0.2">
      <c r="D330" s="5"/>
      <c r="E330" s="5"/>
    </row>
    <row r="331" spans="4:5" s="3" customFormat="1" ht="15.75" customHeight="1" x14ac:dyDescent="0.2">
      <c r="D331" s="5"/>
      <c r="E331" s="5"/>
    </row>
    <row r="332" spans="4:5" s="3" customFormat="1" ht="15.75" customHeight="1" x14ac:dyDescent="0.2">
      <c r="D332" s="5"/>
      <c r="E332" s="5"/>
    </row>
    <row r="333" spans="4:5" s="3" customFormat="1" ht="15.75" customHeight="1" x14ac:dyDescent="0.2">
      <c r="D333" s="5"/>
      <c r="E333" s="5"/>
    </row>
    <row r="334" spans="4:5" s="3" customFormat="1" ht="15.75" customHeight="1" x14ac:dyDescent="0.2">
      <c r="D334" s="5"/>
      <c r="E334" s="5"/>
    </row>
    <row r="335" spans="4:5" s="3" customFormat="1" ht="15.75" customHeight="1" x14ac:dyDescent="0.2">
      <c r="D335" s="5"/>
      <c r="E335" s="5"/>
    </row>
    <row r="336" spans="4:5" s="3" customFormat="1" ht="15.75" customHeight="1" x14ac:dyDescent="0.2">
      <c r="D336" s="5"/>
      <c r="E336" s="5"/>
    </row>
    <row r="337" spans="4:6" s="3" customFormat="1" ht="15.75" customHeight="1" x14ac:dyDescent="0.2">
      <c r="D337" s="5"/>
      <c r="E337" s="5"/>
    </row>
    <row r="338" spans="4:6" s="3" customFormat="1" ht="15.75" customHeight="1" x14ac:dyDescent="0.2">
      <c r="D338" s="5"/>
      <c r="E338" s="5"/>
    </row>
    <row r="339" spans="4:6" s="3" customFormat="1" ht="15.75" customHeight="1" x14ac:dyDescent="0.2">
      <c r="D339" s="5"/>
      <c r="E339" s="5"/>
    </row>
    <row r="340" spans="4:6" s="3" customFormat="1" ht="15.75" customHeight="1" x14ac:dyDescent="0.2">
      <c r="D340" s="5"/>
      <c r="E340" s="5"/>
    </row>
    <row r="341" spans="4:6" s="3" customFormat="1" ht="15.75" customHeight="1" x14ac:dyDescent="0.2">
      <c r="D341" s="5"/>
      <c r="E341" s="5"/>
    </row>
    <row r="342" spans="4:6" ht="15.75" customHeight="1" x14ac:dyDescent="0.2">
      <c r="F342" s="3"/>
    </row>
    <row r="343" spans="4:6" ht="15.75" customHeight="1" x14ac:dyDescent="0.2">
      <c r="F343" s="3"/>
    </row>
    <row r="344" spans="4:6" ht="15.75" customHeight="1" x14ac:dyDescent="0.2">
      <c r="F344" s="3"/>
    </row>
    <row r="345" spans="4:6" ht="15.75" customHeight="1" x14ac:dyDescent="0.2">
      <c r="F345" s="3"/>
    </row>
    <row r="346" spans="4:6" ht="15.75" customHeight="1" x14ac:dyDescent="0.2">
      <c r="F346" s="3"/>
    </row>
    <row r="347" spans="4:6" ht="15.75" customHeight="1" x14ac:dyDescent="0.2">
      <c r="F347" s="3"/>
    </row>
    <row r="348" spans="4:6" ht="15.75" customHeight="1" x14ac:dyDescent="0.2">
      <c r="F348" s="3"/>
    </row>
    <row r="349" spans="4:6" ht="15.75" customHeight="1" x14ac:dyDescent="0.2">
      <c r="F349" s="3"/>
    </row>
    <row r="350" spans="4:6" ht="15.75" customHeight="1" x14ac:dyDescent="0.2">
      <c r="F350" s="3"/>
    </row>
    <row r="351" spans="4:6" ht="15.75" customHeight="1" x14ac:dyDescent="0.2">
      <c r="F351" s="3"/>
    </row>
    <row r="352" spans="4:6" ht="15.75" customHeight="1" x14ac:dyDescent="0.2">
      <c r="F352" s="3"/>
    </row>
    <row r="353" spans="6:6" ht="15.75" customHeight="1" x14ac:dyDescent="0.2">
      <c r="F353" s="3"/>
    </row>
    <row r="354" spans="6:6" ht="15.75" customHeight="1" x14ac:dyDescent="0.2">
      <c r="F354" s="3"/>
    </row>
    <row r="355" spans="6:6" ht="15.75" customHeight="1" x14ac:dyDescent="0.2">
      <c r="F355" s="3"/>
    </row>
    <row r="356" spans="6:6" ht="15.75" customHeight="1" x14ac:dyDescent="0.2">
      <c r="F356" s="3"/>
    </row>
    <row r="357" spans="6:6" ht="15.75" customHeight="1" x14ac:dyDescent="0.2">
      <c r="F357" s="3"/>
    </row>
    <row r="358" spans="6:6" ht="15.75" customHeight="1" x14ac:dyDescent="0.2">
      <c r="F358" s="3"/>
    </row>
    <row r="359" spans="6:6" ht="15.75" customHeight="1" x14ac:dyDescent="0.2">
      <c r="F359" s="3"/>
    </row>
    <row r="360" spans="6:6" ht="15.75" customHeight="1" x14ac:dyDescent="0.2">
      <c r="F360" s="3"/>
    </row>
    <row r="361" spans="6:6" ht="15.75" customHeight="1" x14ac:dyDescent="0.2">
      <c r="F361" s="3"/>
    </row>
    <row r="362" spans="6:6" ht="15.75" customHeight="1" x14ac:dyDescent="0.2">
      <c r="F362" s="3"/>
    </row>
    <row r="363" spans="6:6" ht="15.75" customHeight="1" x14ac:dyDescent="0.2">
      <c r="F363" s="3"/>
    </row>
    <row r="364" spans="6:6" ht="15.75" customHeight="1" x14ac:dyDescent="0.2">
      <c r="F364" s="3"/>
    </row>
    <row r="365" spans="6:6" ht="15.75" customHeight="1" x14ac:dyDescent="0.2">
      <c r="F365" s="3"/>
    </row>
    <row r="366" spans="6:6" ht="15.75" customHeight="1" x14ac:dyDescent="0.2">
      <c r="F366" s="3"/>
    </row>
    <row r="367" spans="6:6" ht="15.75" customHeight="1" x14ac:dyDescent="0.2">
      <c r="F367" s="3"/>
    </row>
    <row r="368" spans="6:6" ht="15.75" customHeight="1" x14ac:dyDescent="0.2">
      <c r="F368" s="3"/>
    </row>
    <row r="369" spans="6:6" ht="15.75" customHeight="1" x14ac:dyDescent="0.2">
      <c r="F369" s="3"/>
    </row>
    <row r="370" spans="6:6" ht="15.75" customHeight="1" x14ac:dyDescent="0.2">
      <c r="F370" s="3"/>
    </row>
    <row r="371" spans="6:6" ht="15.75" customHeight="1" x14ac:dyDescent="0.2">
      <c r="F371" s="3"/>
    </row>
    <row r="372" spans="6:6" ht="15.75" customHeight="1" x14ac:dyDescent="0.2">
      <c r="F372" s="3"/>
    </row>
    <row r="373" spans="6:6" ht="15.75" customHeight="1" x14ac:dyDescent="0.2">
      <c r="F373" s="3"/>
    </row>
    <row r="374" spans="6:6" ht="15.75" customHeight="1" x14ac:dyDescent="0.2">
      <c r="F374" s="3"/>
    </row>
  </sheetData>
  <mergeCells count="18">
    <mergeCell ref="C20:G20"/>
    <mergeCell ref="C29:G29"/>
    <mergeCell ref="L4:L5"/>
    <mergeCell ref="M4:M5"/>
    <mergeCell ref="C1:K1"/>
    <mergeCell ref="B2:C2"/>
    <mergeCell ref="F2:J2"/>
    <mergeCell ref="I3:J3"/>
    <mergeCell ref="C3:G3"/>
    <mergeCell ref="F4:F5"/>
    <mergeCell ref="G4:G5"/>
    <mergeCell ref="H4:J4"/>
    <mergeCell ref="K4:K5"/>
    <mergeCell ref="A4:A5"/>
    <mergeCell ref="B4:B5"/>
    <mergeCell ref="C4:C5"/>
    <mergeCell ref="D4:D5"/>
    <mergeCell ref="E4:E5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1" sqref="O31"/>
    </sheetView>
  </sheetViews>
  <sheetFormatPr defaultRowHeight="12.75" x14ac:dyDescent="0.2"/>
  <sheetData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Grupė A, bern. + merg.</vt:lpstr>
      <vt:lpstr>Grupės B+C, bern.+ merg.</vt:lpstr>
      <vt:lpstr>Lapas1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Vartotojas</cp:lastModifiedBy>
  <cp:lastPrinted>2017-10-11T13:58:43Z</cp:lastPrinted>
  <dcterms:created xsi:type="dcterms:W3CDTF">2017-01-27T12:35:52Z</dcterms:created>
  <dcterms:modified xsi:type="dcterms:W3CDTF">2017-10-12T05:11:38Z</dcterms:modified>
</cp:coreProperties>
</file>